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995924A8-C881-4A51-B425-341DCFD988ED}" xr6:coauthVersionLast="47" xr6:coauthVersionMax="47" xr10:uidLastSave="{00000000-0000-0000-0000-000000000000}"/>
  <bookViews>
    <workbookView xWindow="-108" yWindow="-108" windowWidth="23256" windowHeight="12576" tabRatio="949"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(O-P)'!$A$3:$E$149</definedName>
    <definedName name="_Hlk526331303" localSheetId="0">'Report Summary '!#REF!</definedName>
    <definedName name="_xlnm.Print_Area" localSheetId="0">'Report Summary '!#REF!</definedName>
  </definedNames>
  <calcPr calcId="191029"/>
  <pivotCaches>
    <pivotCache cacheId="17"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4" i="18" l="1"/>
  <c r="M70" i="18"/>
  <c r="B37" i="21" l="1"/>
  <c r="L75" i="18" l="1"/>
  <c r="K75" i="18"/>
  <c r="J75" i="18"/>
  <c r="I75" i="18"/>
  <c r="L77" i="18"/>
  <c r="K77" i="18"/>
  <c r="J77" i="18"/>
  <c r="I77" i="18"/>
  <c r="L76" i="18"/>
  <c r="K76" i="18"/>
  <c r="J76" i="18"/>
  <c r="M76" i="18" s="1"/>
  <c r="I76" i="18"/>
  <c r="L74" i="18"/>
  <c r="K74" i="18"/>
  <c r="K80" i="18" s="1"/>
  <c r="J74" i="18"/>
  <c r="I74" i="18"/>
  <c r="L73" i="18"/>
  <c r="K73" i="18"/>
  <c r="J73" i="18"/>
  <c r="I73" i="18"/>
  <c r="L72" i="18"/>
  <c r="K72" i="18"/>
  <c r="J72" i="18"/>
  <c r="M72" i="18" s="1"/>
  <c r="I72" i="18"/>
  <c r="L71" i="18"/>
  <c r="K71" i="18"/>
  <c r="J71" i="18"/>
  <c r="I71" i="18"/>
  <c r="L70" i="18"/>
  <c r="K70" i="18"/>
  <c r="K79" i="18" s="1"/>
  <c r="J70" i="18"/>
  <c r="I70" i="18"/>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32" i="12"/>
  <c r="L80" i="18" l="1"/>
  <c r="M71" i="18"/>
  <c r="M77" i="18"/>
  <c r="M73" i="18"/>
  <c r="M75" i="18"/>
  <c r="L79" i="18"/>
  <c r="I79" i="18"/>
  <c r="J79" i="18"/>
  <c r="M79" i="18" s="1"/>
  <c r="I80" i="18"/>
  <c r="J80" i="18"/>
  <c r="D131" i="12"/>
  <c r="M80" i="18" l="1"/>
  <c r="D130" i="12"/>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<sst xmlns="http://schemas.openxmlformats.org/spreadsheetml/2006/main" count="3304" uniqueCount="737">
  <si>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</si>
  <si>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</si>
  <si>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</si>
  <si>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</si>
  <si>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</si>
  <si>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</si>
  <si>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</si>
  <si>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</si>
  <si>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</si>
  <si>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</si>
  <si>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</si>
  <si>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</si>
  <si>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</si>
  <si>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</si>
  <si>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</si>
  <si>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</si>
  <si>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</si>
  <si>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</si>
  <si>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</si>
  <si>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</si>
  <si>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</si>
  <si>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</si>
  <si>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</si>
  <si>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</si>
  <si>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</si>
  <si>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</si>
  <si>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</si>
  <si>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</si>
  <si>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</si>
  <si>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</si>
  <si>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</si>
  <si>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</si>
  <si>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</si>
  <si>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</si>
  <si>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</si>
  <si>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</si>
  <si>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</si>
  <si>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</si>
  <si>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</si>
  <si>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</si>
  <si>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</si>
  <si>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</si>
  <si>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</si>
  <si>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</si>
  <si>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</si>
  <si>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</si>
  <si>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</si>
  <si>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</si>
  <si>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</si>
  <si>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</si>
  <si>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</si>
  <si>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</si>
  <si>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</si>
  <si>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</si>
  <si>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</si>
  <si>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</si>
  <si>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</si>
  <si>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</si>
  <si>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</si>
  <si>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</si>
  <si>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</si>
  <si>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</si>
  <si>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</si>
  <si>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</si>
  <si>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</si>
  <si>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</si>
  <si>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</si>
  <si>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</si>
  <si>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</si>
  <si>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</si>
  <si>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</si>
  <si>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</si>
  <si>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</si>
  <si>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</si>
  <si>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</si>
  <si>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</si>
  <si>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</si>
  <si>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</si>
  <si>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</si>
  <si>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</si>
  <si>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</si>
  <si>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</si>
  <si>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</si>
  <si>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</si>
  <si>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</si>
  <si>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</si>
  <si>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</si>
  <si>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</si>
  <si>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</si>
  <si>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</si>
  <si>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</si>
  <si>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</si>
  <si>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</si>
  <si>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</si>
  <si>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</si>
  <si>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</si>
  <si>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</si>
  <si>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</si>
  <si>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</si>
  <si>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</si>
  <si>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</si>
  <si>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</si>
  <si>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</si>
  <si>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</si>
  <si>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</si>
  <si>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</si>
  <si>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</si>
  <si>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</si>
  <si>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</si>
  <si>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</si>
  <si>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</si>
  <si>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</si>
  <si>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</si>
  <si>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</si>
  <si>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</si>
  <si>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</si>
  <si>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</si>
  <si>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</si>
  <si>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</si>
  <si>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</si>
  <si>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</si>
  <si>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</si>
  <si>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</si>
  <si>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</si>
  <si>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</si>
  <si>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</si>
  <si>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</si>
  <si>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</si>
  <si>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</si>
  <si>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</si>
  <si>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</si>
  <si>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</si>
  <si>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</si>
  <si>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</si>
  <si>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</si>
  <si>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</si>
  <si>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</si>
  <si>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</si>
  <si>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</si>
  <si>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</si>
  <si>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</si>
  <si>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</si>
  <si>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</si>
  <si>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</si>
  <si>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</si>
  <si>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</si>
  <si>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</si>
  <si>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</si>
  <si>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</si>
  <si>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</si>
  <si>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</si>
  <si>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</si>
  <si>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</si>
  <si>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</si>
  <si>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</si>
  <si>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</si>
  <si>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</si>
  <si>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</si>
  <si>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</si>
  <si>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</si>
  <si>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</si>
  <si>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EFT - PAUL D JENNINGS</t>
  </si>
  <si>
    <t>DXM - ANDREW J MCKEOWN</t>
  </si>
  <si>
    <t>DPS - PATRICIA FLORES-FELICIANO</t>
  </si>
  <si>
    <t>DDC - CLEMENT AMOS</t>
  </si>
  <si>
    <t>DAB - MELODY FAYE EVERETT</t>
  </si>
  <si>
    <t>D39 - DOMINIQUE WILLIAMSON</t>
  </si>
  <si>
    <t>CPZ - RYAN J COSKREY</t>
  </si>
  <si>
    <t>CNS - DANIEL J MARUSAK</t>
  </si>
  <si>
    <t>CJ9 - BRANDON A STEELE</t>
  </si>
  <si>
    <t>CFA - ROBERT P WORRILL</t>
  </si>
  <si>
    <t>C64 - ROBERT J LEVINE</t>
  </si>
  <si>
    <t>BNA - ANNE M BUCKLEY-JOHNSON</t>
  </si>
  <si>
    <t>BFH - DAVID C PINYERD</t>
  </si>
  <si>
    <t>ANT - ROBIN E HOOD</t>
  </si>
  <si>
    <t>AMB - GEORGE THEODORE SINK</t>
  </si>
  <si>
    <t>AJU - JOHN M. DORLE</t>
  </si>
  <si>
    <t>AFE - MATTHEW I WILCUT</t>
  </si>
  <si>
    <t>A50 - BRENDAN B GARCIA</t>
  </si>
  <si>
    <t>A3R - ADAM R LUCK</t>
  </si>
  <si>
    <t>9FR - RUDY S MELSON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</si>
  <si>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</si>
  <si>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</si>
  <si>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</si>
  <si>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</si>
  <si>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</si>
  <si>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</si>
  <si>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</si>
  <si>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</si>
  <si>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</si>
  <si>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</si>
  <si>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</si>
  <si>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</si>
  <si>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</si>
  <si>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</si>
  <si>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</si>
  <si>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</si>
  <si>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</si>
  <si>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</si>
  <si>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</si>
  <si>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</si>
  <si>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</si>
  <si>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</si>
  <si>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</si>
  <si>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</si>
  <si>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</si>
  <si>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</si>
  <si>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</si>
  <si>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</si>
  <si>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</si>
  <si>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</si>
  <si>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</si>
  <si>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</si>
  <si>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</si>
  <si>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</si>
  <si>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</si>
  <si>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</si>
  <si>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</si>
  <si>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</si>
  <si>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</si>
  <si>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</si>
  <si>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1E4 - CAROL J PONTON</t>
  </si>
  <si>
    <t>143 - JOSEPH MICHAEL WOODS</t>
  </si>
  <si>
    <t>133 - KAREN Y VICKS</t>
  </si>
  <si>
    <t>119 - RICHARD L FRANKEL</t>
  </si>
  <si>
    <t>0U3 - ADAM G WERNER</t>
  </si>
  <si>
    <t>0RN - STACEY P CLARK</t>
  </si>
  <si>
    <t>0EJ - DOUGLAS E SULLIVAN</t>
  </si>
  <si>
    <t>099 - AGENT OR PVT ATTY-EXCLUSIVE CONTACT NOT REQUESTED</t>
  </si>
  <si>
    <t>097 - VETERANS OF FOREIGN WARS OF THE US</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</si>
  <si>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</si>
  <si>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</si>
  <si>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</si>
  <si>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</si>
  <si>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</si>
  <si>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</si>
  <si>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</si>
  <si>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</si>
  <si>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</si>
  <si>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</si>
  <si>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</si>
  <si>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</si>
  <si>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</si>
  <si>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</si>
  <si>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</si>
  <si>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</si>
  <si>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</si>
  <si>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</si>
  <si>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</si>
  <si>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</si>
  <si>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</si>
  <si>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</si>
  <si>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</si>
  <si>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</si>
  <si>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</si>
  <si>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</si>
  <si>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</si>
  <si>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</si>
  <si>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</si>
  <si>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</si>
  <si>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</si>
  <si>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</si>
  <si>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</si>
  <si>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</si>
  <si>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</si>
  <si>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</si>
  <si>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</si>
  <si>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</si>
  <si>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</si>
  <si>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</si>
  <si>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</si>
  <si>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</si>
  <si>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</si>
  <si>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</si>
  <si>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</si>
  <si>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</si>
  <si>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</si>
  <si>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</si>
  <si>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</si>
  <si>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</si>
  <si>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</si>
  <si>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</si>
  <si>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</si>
  <si>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</si>
  <si>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</si>
  <si>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</si>
  <si>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4E4 - KENNETH S KABB</t>
  </si>
  <si>
    <t>2J0 - MARC STANLEY WHITEHEAD</t>
  </si>
  <si>
    <t>Appeal</t>
  </si>
  <si>
    <t>FE2 - LESLIE DEAN</t>
  </si>
  <si>
    <t>F7D - CURTIS ALPHONSO CUTLER</t>
  </si>
  <si>
    <t>CJN - JULI A GARRISON</t>
  </si>
  <si>
    <t>A3L - THOMAS K HAGEN</t>
  </si>
  <si>
    <t>3NW - MICHAEL L SHEA</t>
  </si>
  <si>
    <t>2GV - MICHAEL T SULLIVAN</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</si>
  <si>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</si>
  <si>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</si>
  <si>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</si>
  <si>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</si>
  <si>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</si>
  <si>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</si>
  <si>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</si>
  <si>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</si>
  <si>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</si>
  <si>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</si>
  <si>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</si>
  <si>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</si>
  <si>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</si>
  <si>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</si>
  <si>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</si>
  <si>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</si>
  <si>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</si>
  <si>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</si>
  <si>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</si>
  <si>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</si>
  <si>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</si>
  <si>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</si>
  <si>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</si>
  <si>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</si>
  <si>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</si>
  <si>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</si>
  <si>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</si>
  <si>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</si>
  <si>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</si>
  <si>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</si>
  <si>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</si>
  <si>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</si>
  <si>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</si>
  <si>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</si>
  <si>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</si>
  <si>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</si>
  <si>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</si>
  <si>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</si>
  <si>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</si>
  <si>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</si>
  <si>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</si>
  <si>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</si>
  <si>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</si>
  <si>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</si>
  <si>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</si>
  <si>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</si>
  <si>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</si>
  <si>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</si>
  <si>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</si>
  <si>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</si>
  <si>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</si>
  <si>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</si>
  <si>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</si>
  <si>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</si>
  <si>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</si>
  <si>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</si>
  <si>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</si>
  <si>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</si>
  <si>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</si>
  <si>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</si>
  <si>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</si>
  <si>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</si>
  <si>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</si>
  <si>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</si>
  <si>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</si>
  <si>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</si>
  <si>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</si>
  <si>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</si>
  <si>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</si>
  <si>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</si>
  <si>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</si>
  <si>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</si>
  <si>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</si>
  <si>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</si>
  <si>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</si>
  <si>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</si>
  <si>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</si>
  <si>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</si>
  <si>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</si>
  <si>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</si>
  <si>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</si>
  <si>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</si>
  <si>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</si>
  <si>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</si>
  <si>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</si>
  <si>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</si>
  <si>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</si>
  <si>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</si>
  <si>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008 - CONNECTICUT DEPARTMENT OF VETERANS AFFAIRS</t>
  </si>
  <si>
    <t>015 - WEST VIRGINIA DEPARTMENT OF VETERANS ASSISTANCE</t>
  </si>
  <si>
    <t>038 - SOUTH DAKOTA DEPARTMENT OF VETERANS AFFAIRS</t>
  </si>
  <si>
    <t>03M - CHRISTA A. MCGILL</t>
  </si>
  <si>
    <t>04P - MARK R LIPPMAN</t>
  </si>
  <si>
    <t>07Z - DARRYL W HUNT</t>
  </si>
  <si>
    <t>081 - CATHOLIC WAR VETERANS OF THE USA</t>
  </si>
  <si>
    <t>085 - FLEET RESERVE ASSOCIATION</t>
  </si>
  <si>
    <t>090 - UNITED SPINAL ASSOCIATION, INC.</t>
  </si>
  <si>
    <t>091 - AFRICAN AMERICAN PTSD ASSOCIATION</t>
  </si>
  <si>
    <t>0AJ - TIEESHA N TAYLOR</t>
  </si>
  <si>
    <t>0BT - SUSAN PACZAK</t>
  </si>
  <si>
    <t>0DS - TIMOTHY R FRANKLIN</t>
  </si>
  <si>
    <t>0E1 - OLIVER O JAHIZI</t>
  </si>
  <si>
    <t>0G8 - STACEY R SIMCOX</t>
  </si>
  <si>
    <t>0L2 - JAMES R COMERFORD</t>
  </si>
  <si>
    <t>0X7 - JAMES P COLETTA</t>
  </si>
  <si>
    <t>0XO - MARK B JONES</t>
  </si>
  <si>
    <t>0Y5 - LOUIS D TURCO</t>
  </si>
  <si>
    <t>12P - JOHN ROBERT UNRUH</t>
  </si>
  <si>
    <t>138 - ROBERT PAUL WALSH</t>
  </si>
  <si>
    <t>18W - PETER J MEADOWS</t>
  </si>
  <si>
    <t>1FX - JOHN F CAMERON</t>
  </si>
  <si>
    <t>1G5 - HAROLD H HOFFMAN-LOGSDON III</t>
  </si>
  <si>
    <t>1IF - SCOTT E SCHERMERHORN</t>
  </si>
  <si>
    <t>1MN - JAMES GREGORY FAUSONE</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</si>
  <si>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</si>
  <si>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</si>
  <si>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</si>
  <si>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</si>
  <si>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</si>
  <si>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</si>
  <si>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</si>
  <si>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</si>
  <si>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</si>
  <si>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</si>
  <si>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2ZV - SARA K HILL</t>
  </si>
  <si>
    <t>35T - SHANA M DUNN</t>
  </si>
  <si>
    <t>38L - JODEE C KAYTON</t>
  </si>
  <si>
    <t>3C8 - DANIEL G KRASNEGOR</t>
  </si>
  <si>
    <t>3DK - MICHAEL V QUATRINI</t>
  </si>
  <si>
    <t>3IS - ANDREW L WENER</t>
  </si>
  <si>
    <t>3PV - FRANCIS P KEHOE</t>
  </si>
  <si>
    <t>3QE - KATRINA J EAGLE</t>
  </si>
  <si>
    <t>3U0 - ROBERT W GILLIKIN III</t>
  </si>
  <si>
    <t>3VZ - DREW N EARLY</t>
  </si>
  <si>
    <t>3XU - MARCIA L. MOELLRING</t>
  </si>
  <si>
    <t>3ZW - MARY ANNE ROYLE</t>
  </si>
  <si>
    <t>41R - DAX J LONETTO</t>
  </si>
  <si>
    <t>44U - BRIAN D HILL</t>
  </si>
  <si>
    <t>4AE - JEFFREY J BUNTEN</t>
  </si>
  <si>
    <t>4CV - MICHAEL R VITERNA</t>
  </si>
  <si>
    <t>4DI - ART V GAGE</t>
  </si>
  <si>
    <t>4GS - JOEL M BAN</t>
  </si>
  <si>
    <t>4HY - JEROME T WOLF</t>
  </si>
  <si>
    <t>4Q1 - CARL K PRICE</t>
  </si>
  <si>
    <t>4VM - DANIEL L GRAVES</t>
  </si>
  <si>
    <t>508 - BEN WALTERS</t>
  </si>
  <si>
    <t>5SI - LESLIE D GAINES</t>
  </si>
  <si>
    <t>5TM - JULIE L GLOVER</t>
  </si>
  <si>
    <t>674 - AMY B KRETKOWSKI</t>
  </si>
  <si>
    <t>682 - MANDY L KELLY</t>
  </si>
  <si>
    <t>6AN - DAVID G ROGERS</t>
  </si>
  <si>
    <t>6CT - DEREK L HALL</t>
  </si>
  <si>
    <t>6VY - TOD M LEAVEN</t>
  </si>
  <si>
    <t>6XP - COLLIN ANTHONY DOUGLAS</t>
  </si>
  <si>
    <t>6ZF - KENNETH H DOJAQUEZ</t>
  </si>
  <si>
    <t>7YC - JAMES TRAVIS STUDDARD</t>
  </si>
  <si>
    <t>7YI - AMY R FOCHLER</t>
  </si>
  <si>
    <t>8GL - JASON A CASTANO</t>
  </si>
  <si>
    <t>8P9 - MICHAEL R MOEBES</t>
  </si>
  <si>
    <t>91E - KENNETH J SPINDLER</t>
  </si>
  <si>
    <t>99V - FRANK J UDINSON</t>
  </si>
  <si>
    <t>9FK - KATHLEEN M DEVEREAUX</t>
  </si>
  <si>
    <t>9KF - KATIE K MOLTER</t>
  </si>
  <si>
    <t>9PI - JAVIER ANDRES CENTONZIO</t>
  </si>
  <si>
    <t>9QB - VINCENT J PASTORE</t>
  </si>
  <si>
    <t>A7N - BENJAMIN L KRAUSE</t>
  </si>
  <si>
    <t>AG8 - DANIEL A SHAWL</t>
  </si>
  <si>
    <t>AJ4 - VERONICA LIRA</t>
  </si>
  <si>
    <t>AJT - WALLACE KENDRICK</t>
  </si>
  <si>
    <t>AOA - PAUL C. BUNN</t>
  </si>
  <si>
    <t>APG - JAMES J RAMSEY</t>
  </si>
  <si>
    <t>AUH - PETER S CAMERON</t>
  </si>
  <si>
    <t>BF3 - FREDERICK J NUZZO</t>
  </si>
  <si>
    <t>BUQ - WILLIAM W SIMMONDS</t>
  </si>
  <si>
    <t>CAM - ADAM B AXINN</t>
  </si>
  <si>
    <t>CE8 - FRANCISCO J REYES</t>
  </si>
  <si>
    <t>CVD - DOUGLAS G JACKSON</t>
  </si>
  <si>
    <t>D97 - NICHOLAS LEE SIMPSON</t>
  </si>
  <si>
    <t>DBU - RUSSELL ZIMBERLIN</t>
  </si>
  <si>
    <t>DHG - JOSEPH T MCBROOM</t>
  </si>
  <si>
    <t>E5G - BRANDON RENNER</t>
  </si>
  <si>
    <t>E6G - LEROY HAMPTON</t>
  </si>
  <si>
    <t>E6L - CHRISTINA ANN CLARK</t>
  </si>
  <si>
    <t>E71 - PAMELA L HARRIS</t>
  </si>
  <si>
    <t>E8N - CANDICE L BENNETT</t>
  </si>
  <si>
    <t>EGI - JILLIAN EVA BERNER</t>
  </si>
  <si>
    <t>F15 - DAVID B ASHE</t>
  </si>
  <si>
    <t>F2L - MELINDA JOY WILLI</t>
  </si>
  <si>
    <t>F8C - CHAN DU</t>
  </si>
  <si>
    <t>G31 - SHELTON TYRONE HOLDEN</t>
  </si>
  <si>
    <t>G5A - KATRINA K LOVE</t>
  </si>
  <si>
    <t>G6B - CHRISTOPHER JOHN STEVENS</t>
  </si>
  <si>
    <t>G7N - GREGORIO ZAMORA UY JR.</t>
  </si>
  <si>
    <t>GCX - HARRY BRENNER</t>
  </si>
  <si>
    <t>GGJ - ALBERT LEROY THOMBS JR.</t>
  </si>
  <si>
    <t>GGS - GEORGE VERGOS</t>
  </si>
  <si>
    <t>GHL - REX EUGENE MOORE</t>
  </si>
  <si>
    <t>GLM - BRAD HENRY ANDRINGA</t>
  </si>
  <si>
    <t>GN6 - TIFFANIE MARIE GRAHAM</t>
  </si>
  <si>
    <t>H0T - DEREK EDWARD DEE</t>
  </si>
  <si>
    <t>0KG - KATIE L AMBLER</t>
  </si>
  <si>
    <t>2TM - NANCY L FOTI</t>
  </si>
  <si>
    <t>4OJ - PHILIP L VANDERHAMM</t>
  </si>
  <si>
    <t>5WC - CASEY N WALKER</t>
  </si>
  <si>
    <t>6YV - MAXWELL D KINMAN</t>
  </si>
  <si>
    <t>93E - LORI CHISM</t>
  </si>
  <si>
    <t>9SX - DEANA M ADAMSON</t>
  </si>
  <si>
    <t>A7Y - LAZARO MARTINEZ</t>
  </si>
  <si>
    <t>B93 - JOEY A HARDIN</t>
  </si>
  <si>
    <t>BAI - SHELLANA J WELCH</t>
  </si>
  <si>
    <t>CUX - JAMIE ANNA OLIVARES</t>
  </si>
  <si>
    <t>D1X - MALORY O WINDHAM</t>
  </si>
  <si>
    <t>E0D - WILLIAM T MYERS</t>
  </si>
  <si>
    <t>E5J - LATANZA A GADDIS</t>
  </si>
  <si>
    <t>FOJ - HEATHER V SULLIVAN</t>
  </si>
  <si>
    <t>FWJ - CHRISTOPHER ANDREW ATKINSON</t>
  </si>
  <si>
    <t>FYS - JENNIFER LEA LOHNES</t>
  </si>
  <si>
    <t>GTK - TIMOTHY GEORGE MERCER</t>
  </si>
  <si>
    <t>078 - ARMED FORCES SERVICES CORPORATION</t>
  </si>
  <si>
    <t>10V - BRIAN L MARLOWE</t>
  </si>
  <si>
    <t>12T - TODD M WESCHE</t>
  </si>
  <si>
    <t>219 - JANET D SANTERAMO-DEWAELE</t>
  </si>
  <si>
    <t>23W - MARY K HOEFER</t>
  </si>
  <si>
    <t>3DY - VIRGINIA A NOBLE</t>
  </si>
  <si>
    <t>409 - KENNETH A WAGONER</t>
  </si>
  <si>
    <t>4W5 - STEPHANIE P GROGAN</t>
  </si>
  <si>
    <t>74Y - TERRI PERCIAVALLE</t>
  </si>
  <si>
    <t>9OX - TIFFANY R BODGER</t>
  </si>
  <si>
    <t>A2P - JOANNE B PONCIO</t>
  </si>
  <si>
    <t>AEM - JONATHAN D KILLORAN</t>
  </si>
  <si>
    <t>CKE - ERIKA A RIGGS</t>
  </si>
  <si>
    <t>CNT - DANIEL J TULEY</t>
  </si>
  <si>
    <t>D0G - DANIEL B SMITH</t>
  </si>
  <si>
    <t>ES0 - ALEXANDER A SIOUTIS</t>
  </si>
  <si>
    <t>FAV - ROBERT D STEED</t>
  </si>
  <si>
    <t>FC1 - ANDREW P GROSS</t>
  </si>
  <si>
    <t>FKJ - JONATHAN HOWARD DAVIS</t>
  </si>
  <si>
    <t>GDN - MICKEY MARK MARRONE</t>
  </si>
  <si>
    <t>GOE - REGENA BEATRICE PRIESTER</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</si>
  <si>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</si>
  <si>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</si>
  <si>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8YO - AMBERLEIGH N OSBORNE</t>
  </si>
  <si>
    <t>ALY - MONICA IRELAN KARAS</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</si>
  <si>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</si>
  <si>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</si>
  <si>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</si>
  <si>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</si>
  <si>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</si>
  <si>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</si>
  <si>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</si>
  <si>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</si>
  <si>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</si>
  <si>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</si>
  <si>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</si>
  <si>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</si>
  <si>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</si>
  <si>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H9K - MARTIN CORY CURRAN</t>
  </si>
  <si>
    <t>49B - JOHN S KAMARADOS</t>
  </si>
  <si>
    <t>Milwaukee COWAC</t>
  </si>
  <si>
    <t>17E - PAUL B BURKHALTER</t>
  </si>
  <si>
    <t>1IT - DAVID C CORY</t>
  </si>
  <si>
    <t>3BE - CLIFFORD M FARRELL</t>
  </si>
  <si>
    <t>4M5 - MICHAEL G SMITH</t>
  </si>
  <si>
    <t>4TN - EDWARD M FARMER</t>
  </si>
  <si>
    <t>5MW - JAMES ALLEN BUNKER</t>
  </si>
  <si>
    <t>982 - ASHLEY C GAUTREAU</t>
  </si>
  <si>
    <t>CRI - MEGHAN K GENTILE</t>
  </si>
  <si>
    <t>FYP - JESSICA L ODEN</t>
  </si>
  <si>
    <t>VHA CO</t>
  </si>
  <si>
    <t>073 - NEW HAMPSHIRE DIVISION OF VETERAN SERVICES</t>
  </si>
  <si>
    <t>GX0 - RICHARD ALLEN EVANS</t>
  </si>
  <si>
    <t>DX3 - FALEN M LAPONZINA</t>
  </si>
  <si>
    <t>GPH - WILLIAM ANTHONY STERBINSKY</t>
  </si>
  <si>
    <t>H4E - ABBEY KATHERINE LENT</t>
  </si>
  <si>
    <t>*Data for this metric is updated every 15th of the month and displayed for the prior month</t>
  </si>
  <si>
    <t>C1C - SARAJANE  STENTON</t>
  </si>
  <si>
    <t>HJJ - MICHAEL EDWARD DICK</t>
  </si>
  <si>
    <t>3LE - VICTORIA L COLLIER</t>
  </si>
  <si>
    <t>9SM - TAMMY C JAMES</t>
  </si>
  <si>
    <t>16G - MICHELLE S. WOLF</t>
  </si>
  <si>
    <t>BVW - CULLEN D ELROD</t>
  </si>
  <si>
    <t>62D - HEIDI ANN HRABCAK</t>
  </si>
  <si>
    <t>H8L - AMY SUZANNE BORGERSEN</t>
  </si>
  <si>
    <t>25V - RUDY D BECK</t>
  </si>
  <si>
    <t>H58 - MICHAEL D CURTIS</t>
  </si>
  <si>
    <t>2UK - DIANE C HAAR</t>
  </si>
  <si>
    <t>3GW - TERESA M MEAGHER</t>
  </si>
  <si>
    <t>9S3 - DEBORAH A BUTLER</t>
  </si>
  <si>
    <t>4GR - SUSAN W SAIDEL</t>
  </si>
  <si>
    <t>17Z - MONTE C PHILLIPS</t>
  </si>
  <si>
    <t>1FR - MAURICE L ABARR</t>
  </si>
  <si>
    <t>5ZZ - ERROL SAYIN</t>
  </si>
  <si>
    <t>7O9 - AARON W FIELDS</t>
  </si>
  <si>
    <t>9TX - ROBERT E BLUMBERG</t>
  </si>
  <si>
    <t>GEG - CASAUNDRA LEIGH JOHNSON</t>
  </si>
  <si>
    <t>HHE - JOSHUA GRIGSBY GRUBAUGH</t>
  </si>
  <si>
    <t>HHW - MATTHEW JOSEPH BROWN</t>
  </si>
  <si>
    <t>Completion Totals by Station (FY21)</t>
  </si>
  <si>
    <t>541 - DAVID JASON CASTERIOTO</t>
  </si>
  <si>
    <t>5SO - CAROL BELINDA KING</t>
  </si>
  <si>
    <t>D16 - NANCY P JONES</t>
  </si>
  <si>
    <t>HN3 - STEPHANIE M CHAMBERS</t>
  </si>
  <si>
    <t>2YI - KATY SCHUMAN CLEMENS</t>
  </si>
  <si>
    <t>47W - ERIC A SHORE</t>
  </si>
  <si>
    <t>5R0 - JEDEDIAH G WINEGAR</t>
  </si>
  <si>
    <t>FKM - KRISTINE M MAHER</t>
  </si>
  <si>
    <t>HG7 - MIKAYLA ROSE EVE PENTECOST</t>
  </si>
  <si>
    <t>HL8 - PATRICK BOYD CATES</t>
  </si>
  <si>
    <t xml:space="preserve">*Data for this metric is updated every 15th of the month and displayed for the prior month </t>
  </si>
  <si>
    <t>29I - JAMES M WOODS</t>
  </si>
  <si>
    <t>7W5 - JOHN D NILES</t>
  </si>
  <si>
    <t>Seattle RO (DROC)**</t>
  </si>
  <si>
    <t>St. Petersburg RO (DROC)**</t>
  </si>
  <si>
    <t>GS6 - GARY STEVEN PORETSKY</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</si>
  <si>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</si>
  <si>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</si>
  <si>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</si>
  <si>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</si>
  <si>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</si>
  <si>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DU6 - SHERRI ANNE STONE</t>
  </si>
  <si>
    <t>Lincoln Fiduciary Hub</t>
  </si>
  <si>
    <t>58V - DAVID A STEVENS</t>
  </si>
  <si>
    <t>DWC - KATHY ELAINE DIENER</t>
  </si>
  <si>
    <t>St. Louis Education Center</t>
  </si>
  <si>
    <t>FORCE MAJEURERO</t>
  </si>
  <si>
    <t>BLUE WATER NAVY - RRSRO</t>
  </si>
  <si>
    <t>G1I - REBECCA CLARE YAGERMAN DEMING</t>
  </si>
  <si>
    <t>10/31/2021 Total</t>
  </si>
  <si>
    <t>8JQ - CUMMINS B JONES</t>
  </si>
  <si>
    <t>AOD - PETER C DRUMMOND</t>
  </si>
  <si>
    <t>8FP - CHRISTOPHER J MCKEAN</t>
  </si>
  <si>
    <t>9LF - EMILY A MARTIN</t>
  </si>
  <si>
    <t>G2S - MICHAEL WILLIAM ROACH</t>
  </si>
  <si>
    <t>Completion Totals by Station (FY22)</t>
  </si>
  <si>
    <t>Number of DTA Errors</t>
  </si>
  <si>
    <t>70G - SUSAN S SANDLER</t>
  </si>
  <si>
    <t>CB7 - THOMAS J KNIFFEN</t>
  </si>
  <si>
    <t>6ZH - BRIAN N BYARS</t>
  </si>
  <si>
    <t>079 - ARMY AND NAVY UNION, USA</t>
  </si>
  <si>
    <t>6GB - HAROLD E BARKER</t>
  </si>
  <si>
    <t>8T3 - JESSE R POAG</t>
  </si>
  <si>
    <t>FQE - PATRICK MILLER SEAMENS</t>
  </si>
  <si>
    <t>H6P - RAUL PADILLA RUIZ</t>
  </si>
  <si>
    <t>Philadelphia Insurance Center</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</si>
  <si>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</si>
  <si>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</si>
  <si>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</si>
  <si>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</si>
  <si>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</si>
  <si>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</si>
  <si>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</si>
  <si>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</si>
  <si>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</si>
  <si>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</si>
  <si>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</si>
  <si>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</si>
  <si>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</si>
  <si>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</si>
  <si>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</si>
  <si>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0JS - FRITZIE E VAMMEN</t>
  </si>
  <si>
    <t>127 - ZACHARY  STOLZ</t>
  </si>
  <si>
    <t>14F - MARY M LONG</t>
  </si>
  <si>
    <t>21J - ALLAN T. FENLEY</t>
  </si>
  <si>
    <t>3DZ - ANDREW R RUTZ JR.</t>
  </si>
  <si>
    <t>4SO - CHAD ANGUS MACISAAC</t>
  </si>
  <si>
    <t>6QV - CHERYL RENE CARTER</t>
  </si>
  <si>
    <t>756 - EVAN T SNIPES</t>
  </si>
  <si>
    <t>7LN - YELENA C DUTERTE</t>
  </si>
  <si>
    <t>9SB - KENNETH A FLORENCE</t>
  </si>
  <si>
    <t>AEA - DALE KENT GRAHAM</t>
  </si>
  <si>
    <t>AKF - FLORETTA LEAVY</t>
  </si>
  <si>
    <t>AP3 - DARREN J PRUSLOW</t>
  </si>
  <si>
    <t>B26 - DONNEL S BECKLES</t>
  </si>
  <si>
    <t>BAH - JOSEPH M BOCHICCHIO</t>
  </si>
  <si>
    <t>BUU - BONNIE L FREEMAN</t>
  </si>
  <si>
    <t>CIY - JULIA N GIESEKING</t>
  </si>
  <si>
    <t>DJM - MELANIE F WILLIAMS</t>
  </si>
  <si>
    <t>DPT - THADDAEUS JOHN COX</t>
  </si>
  <si>
    <t>EQX - CHAD H. LENNON</t>
  </si>
  <si>
    <t>FAR - MARY S. WOODRUFF</t>
  </si>
  <si>
    <t>FS6 - ROBERT E. GORDON</t>
  </si>
  <si>
    <t>G9B - JAVIER E RIVERA CHAPARRO</t>
  </si>
  <si>
    <t>GAH - ROGER MERRILL DRISKILL</t>
  </si>
  <si>
    <t>GB6 - NEIL MICHAEL WOODS</t>
  </si>
  <si>
    <t>GCD - MICHAEL RAY BRANUM</t>
  </si>
  <si>
    <t>GGE - PATRICK THOMAS STEALEY</t>
  </si>
  <si>
    <t>GPV - LASONYA GENISE WELLES</t>
  </si>
  <si>
    <t>GYP - MICHAEL SANDEEP WELLS</t>
  </si>
  <si>
    <t>H20 - MICHAEL D HAYGOOD</t>
  </si>
  <si>
    <t>H5E - MARY R BROWN-EDOKPAYI</t>
  </si>
  <si>
    <t>HNW - ELIZABETH G KUBALA</t>
  </si>
  <si>
    <t>HPY - MEGAN JENNIE KONDRACHUK</t>
  </si>
  <si>
    <t>HTC - GREEN BERET FOUNDATION</t>
  </si>
  <si>
    <t>HV7 - MEGAN M ELLIS</t>
  </si>
  <si>
    <t>HVX - JONATHAN DAVID BRENNER</t>
  </si>
  <si>
    <t>HW0 - DALE K. GRAHAM VETERANS FOUNDATION</t>
  </si>
  <si>
    <t>HY4 - JULIE LYN YODICE</t>
  </si>
  <si>
    <t>HZG - KENNETH C KOWREN</t>
  </si>
  <si>
    <t>HZP - WILLIAM HARRISON LEE</t>
  </si>
  <si>
    <t>I0D - SPENCER JOLICOEUR</t>
  </si>
  <si>
    <t>I19 - DAVID DANIEL BOTT</t>
  </si>
  <si>
    <t>I1S - PAUL ALLEN KRAUTER</t>
  </si>
  <si>
    <t>I2H - BRETT CHRISTOPHER BURKE</t>
  </si>
  <si>
    <t>I5X - WILLIAM C ANDERSON</t>
  </si>
  <si>
    <t>I6W - JARED R RADA</t>
  </si>
  <si>
    <t>I7X - ALLAN J FEDOR</t>
  </si>
  <si>
    <t>I9B - MICHELE NICOLE VARNER</t>
  </si>
  <si>
    <t>I9X - MATTHEW ALLEN LANG</t>
  </si>
  <si>
    <t>IEO - TONYA L PRICE</t>
  </si>
  <si>
    <t>IHL - GUY DAWSON ROUSE</t>
  </si>
  <si>
    <t>IOO - MARIBEL I FITZGIBBON</t>
  </si>
  <si>
    <t>IRI - BRANDON A WILLIAMS</t>
  </si>
  <si>
    <t>JAD - GLENN D WELLS</t>
  </si>
  <si>
    <t>5TI - PATRICIA A. SERVAES</t>
  </si>
  <si>
    <t>7A3 - CINTHIA L JOHNSON</t>
  </si>
  <si>
    <t>90L - PAMELA C DUNMORE</t>
  </si>
  <si>
    <t>HD6 - BRIAN CHRISTOPHER BURNS</t>
  </si>
  <si>
    <t>HET - NATHAN EDWARD LAWRENCE</t>
  </si>
  <si>
    <t>HOD - CHARLES A KOHORST</t>
  </si>
  <si>
    <t>I12 - ANGELA DIANE THOMAS</t>
  </si>
  <si>
    <t>I18 - NICHOLAS ANDREW HUNTSMAN</t>
  </si>
  <si>
    <t>OL2 - JAMES R. COMERFORD</t>
  </si>
  <si>
    <t>0BV - JOHN R HOLLIMAN</t>
  </si>
  <si>
    <t>270 - DARRON L BRAWNER</t>
  </si>
  <si>
    <t>5V1 - MARSHA  STEVENSON</t>
  </si>
  <si>
    <t>6X7 - LAUREN D SPRAGUE</t>
  </si>
  <si>
    <t>6XI - MARCIE I JOHNSON</t>
  </si>
  <si>
    <t>AKC - DOMINIQUE LOCHRIDGE GONZALES</t>
  </si>
  <si>
    <t>FDU - HENRY D FINCHER</t>
  </si>
  <si>
    <t>FGU - KRIS POPPE</t>
  </si>
  <si>
    <t>HD4 - ALEX TAYLOR SHAPIRO</t>
  </si>
  <si>
    <t>I39 - ROYCE GLEN CASKEY</t>
  </si>
  <si>
    <t>IDL - ANDREW DUNCAN MILLER</t>
  </si>
  <si>
    <t>IEN - ROBERT E NICHOLS</t>
  </si>
  <si>
    <t>Claimant Filings        (Total Issues)</t>
  </si>
  <si>
    <t>Supplemental claim following a Board Decision (including CAVC Remands)</t>
  </si>
  <si>
    <t>4OY - MADONNA L RICHARDSON</t>
  </si>
  <si>
    <t>I7Y - KAYLA I BYRD-DANIELS</t>
  </si>
  <si>
    <t>189 - ROBERT A FRIEDMAN</t>
  </si>
  <si>
    <t>FVU - RICHARD G MAXON</t>
  </si>
  <si>
    <t>6AB - ERIN W PEIRCE</t>
  </si>
  <si>
    <t>9UQ - AARON G DURDEN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</si>
</sst>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98">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3" fontId="19" fillId="0" borderId="0" xfId="0" applyNumberFormat="1" applyFont="1" applyBorder="1" applyAlignment="1">
      <alignment horizontal="right"/>
    </xf>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24" xfId="0" applyNumberFormat="1" applyBorder="1"/>
    <xf numFmtId="165" fontId="0" fillId="0" borderId="25" xfId="0" applyNumberFormat="1" applyBorder="1"/>
    <xf numFmtId="0" fontId="19" fillId="0" borderId="0" xfId="0" applyFont="1" applyBorder="1" applyAlignment="1">
      <alignment horizontal="center"/>
    </xf>
    <xf numFmtId="0" fontId="19" fillId="0" borderId="0" xfId="0" applyFont="1" applyBorder="1" applyAlignment="1">
      <alignment horizontal="center"/>
    </xf>
    <xf numFmtId="165" fontId="0" fillId="0" borderId="0" xfId="1" applyNumberFormat="1" applyFont="1"/>
    <xf numFmtId="0" fontId="23" fillId="0" borderId="0" xfId="0" applyFont="1" applyFill="1" applyBorder="1" applyAlignment="1">
      <alignment horizontal="left"/>
    </xf>
    <xf numFmtId="168" fontId="14" fillId="0" borderId="5" xfId="0" applyNumberFormat="1" applyFont="1" applyBorder="1"/>
    <xf numFmtId="0" fontId="1" fillId="2" borderId="0" xfId="0" applyFont="1" applyFill="1" applyBorder="1" applyAlignment="1">
      <alignment horizontal="center" wrapText="1"/>
    </xf>
    <xf numFmtId="0" fontId="1" fillId="0" borderId="0" xfId="0" applyFont="1" applyFill="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30" xfId="0" applyNumberFormat="1" applyFont="1" applyBorder="1"/>
    <xf numFmtId="0" fontId="19" fillId="0" borderId="31" xfId="0" applyFont="1" applyBorder="1"/>
    <xf numFmtId="0" fontId="0" fillId="0" borderId="31" xfId="0" applyFont="1" applyFill="1" applyBorder="1" applyAlignment="1">
      <alignment horizontal="left"/>
    </xf>
    <xf numFmtId="165" fontId="19" fillId="0" borderId="31" xfId="1" applyNumberFormat="1" applyFont="1" applyBorder="1"/>
    <xf numFmtId="166" fontId="0" fillId="0" borderId="31"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1" xfId="0" applyNumberFormat="1" applyFill="1" applyBorder="1" applyAlignment="1">
      <alignment horizontal="center"/>
    </xf>
    <xf numFmtId="0" fontId="0" fillId="6" borderId="31" xfId="0" applyFill="1" applyBorder="1"/>
    <xf numFmtId="167" fontId="0" fillId="6" borderId="31"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1" xfId="0" applyFont="1" applyFill="1" applyBorder="1" applyAlignment="1">
      <alignment horizontal="center"/>
    </xf>
    <xf numFmtId="0" fontId="2" fillId="6" borderId="31" xfId="0" applyFont="1" applyFill="1" applyBorder="1"/>
    <xf numFmtId="167" fontId="2" fillId="6" borderId="31" xfId="0" applyNumberFormat="1" applyFont="1" applyFill="1" applyBorder="1"/>
    <xf numFmtId="0" fontId="2" fillId="6" borderId="0" xfId="0" applyFont="1" applyFill="1" applyAlignment="1">
      <alignment horizontal="right"/>
    </xf>
    <xf numFmtId="167" fontId="2" fillId="6" borderId="0" xfId="0" applyNumberFormat="1" applyFont="1" applyFill="1" applyAlignment="1">
      <alignment horizontal="right"/>
    </xf>
    <xf numFmtId="0" fontId="0" fillId="6" borderId="0" xfId="0" applyFill="1" applyAlignment="1">
      <alignment horizontal="left"/>
    </xf>
    <xf numFmtId="0" fontId="0" fillId="6" borderId="31" xfId="0" applyFill="1" applyBorder="1" applyAlignment="1">
      <alignment horizontal="left"/>
    </xf>
    <xf numFmtId="0" fontId="2" fillId="6" borderId="31" xfId="0" applyFont="1" applyFill="1" applyBorder="1" applyAlignment="1">
      <alignment horizontal="right"/>
    </xf>
    <xf numFmtId="167" fontId="2" fillId="6" borderId="31" xfId="0" applyNumberFormat="1" applyFont="1" applyFill="1" applyBorder="1" applyAlignment="1">
      <alignment horizontal="right"/>
    </xf>
    <xf numFmtId="3" fontId="2" fillId="6" borderId="0" xfId="0" applyNumberFormat="1" applyFont="1" applyFill="1" applyAlignment="1">
      <alignment horizontal="right"/>
    </xf>
    <xf numFmtId="0" fontId="2" fillId="0" borderId="0" xfId="0" applyFont="1" applyAlignment="1">
      <alignment horizontal="center"/>
    </xf>
    <xf numFmtId="0" fontId="2" fillId="0" borderId="0" xfId="0" applyFont="1" applyAlignment="1">
      <alignment horizontal="right"/>
    </xf>
    <xf numFmtId="0" fontId="19" fillId="0" borderId="31" xfId="0" applyFont="1" applyBorder="1" applyAlignment="1">
      <alignment horizontal="center"/>
    </xf>
    <xf numFmtId="0" fontId="19" fillId="0" borderId="31" xfId="0" applyFont="1" applyBorder="1" applyAlignment="1">
      <alignment horizontal="right"/>
    </xf>
    <xf numFmtId="0" fontId="19" fillId="0" borderId="32" xfId="0" applyFont="1" applyBorder="1" applyAlignment="1">
      <alignment horizontal="righ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0" borderId="2" xfId="0" applyFont="1" applyBorder="1" applyAlignment="1">
      <alignment horizontal="center"/>
    </xf>
    <xf numFmtId="0" fontId="2" fillId="0" borderId="3" xfId="0" applyFont="1" applyBorder="1" applyAlignment="1">
      <alignment horizontal="right"/>
    </xf>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29" xfId="0" applyNumberFormat="1" applyBorder="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2" fillId="0" borderId="0" xfId="0" applyFont="1" applyBorder="1"/>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100">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373874884259" createdVersion="6" refreshedVersion="8" minRefreshableVersion="3" recordCount="1666"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11-01T00:00:00" count="26">
        <d v="2021-10-31T00:00:00"/>
        <m/>
        <d v="2019-11-30T00:00:00" u="1"/>
        <d v="2020-11-30T00:00:00" u="1"/>
        <d v="2020-05-31T00:00:00" u="1"/>
        <d v="2021-05-31T00:00:00" u="1"/>
        <d v="2021-02-28T00:00:00" u="1"/>
        <d v="2020-09-30T00:00:00" u="1"/>
        <d v="2020-03-31T00:00:00" u="1"/>
        <d v="2021-09-30T00:00:00" u="1"/>
        <d v="2021-03-31T00:00:00" u="1"/>
        <d v="2019-12-31T00:00:00" u="1"/>
        <d v="2020-12-31T00:00:00" u="1"/>
        <d v="2020-01-31T00:00:00" u="1"/>
        <d v="2021-01-31T00:00:00" u="1"/>
        <d v="2020-02-29T00:00:00" u="1"/>
        <d v="2020-06-30T00:00:00" u="1"/>
        <d v="2019-10-31T00:00:00" u="1"/>
        <d v="2021-06-30T00:00:00" u="1"/>
        <d v="2020-10-31T00:00:00" u="1"/>
        <d v="2020-04-30T00:00:00" u="1"/>
        <d v="2021-04-30T00:00:00" u="1"/>
        <d v="2020-08-31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565">
        <s v="002 - MAINE VETERANS' SERVICES"/>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3 - MISSISSIPPI VETERANS AFFAIRS BOARD"/>
        <s v="027 - KENTUCKY CENTER FOR VETERANS AFFAIRS"/>
        <s v="028 - ILLINOIS DEPARTMENT OF VETERANS AFFAIRS"/>
        <s v="030 - WISCONSIN DEPARTMENT OF VETERANS AFFAIRS"/>
        <s v="031 - MISSOURI VETERANS COMMISSION"/>
        <s v="033 - IOWA DEPARTMENT OF VETERANS AFFAIRS"/>
        <s v="035 - MINNESOTA DEPARTMENT OF VETERANS AFFAIRS"/>
        <s v="037 - NORTH DAKOTA DEPARTMENT OF VETERANS AFFAIRS"/>
        <s v="038 - SOUTH DAKOTA DEPARTMENT OF VETERANS AFFAIRS"/>
        <s v="039 - COLORADO DIVISION OF VETERANS AFFAIRS"/>
        <s v="03M - CHRISTA A. MCGILL"/>
        <s v="040 - NEW MEXICO VETERANS SERVICE COMMISSION"/>
        <s v="044 - CALIFORNIA DEPARTMENT OF VETERANS AFFAIRS"/>
        <s v="045 - ARIZONA DEPARTMENT OF VETERANS' SERVICES"/>
        <s v="046 - WASHINGTON DEPARTMENT OF VETERANS AFFAIR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9 - HAWAII OFFICE OF VETERANS SERVICES"/>
        <s v="064 - NATIONAL ASSOC. OF COUNTY VETERANS SERVICE OFFICER"/>
        <s v="070 - VIETNAM VETERANS OF AMERICA"/>
        <s v="071 - PARALYZED VETERANS OF AMERICA, INC."/>
        <s v="073 - NEW HAMPSHIRE DIVISION OF VETERAN SERVICES"/>
        <s v="074 - AMERICAN LEGION"/>
        <s v="075 - AMERICAN RED CROSS"/>
        <s v="077 - AMVETS"/>
        <s v="079 - ARMY AND NAVY UNION, USA"/>
        <s v="07H - ROBERT W LEGG"/>
        <s v="083 - DISABLED AMERICAN VETERANS"/>
        <s v="084 - NATIONAL ASSOCIATION FOR BLACK VETERANS, INC"/>
        <s v="088 - MARINE CORPS LEAGUE"/>
        <s v="097 - VETERANS OF FOREIGN WARS OF THE US"/>
        <s v="099 - AGENT OR PVT ATTY-EXCLUSIVE CONTACT NOT REQUESTED"/>
        <s v="0AJ - TIEESHA N TAYLOR"/>
        <s v="0BT - SUSAN PACZAK"/>
        <s v="0CD - JENNINGS BRYAN JONES III"/>
        <s v="0E1 - OLIVER O JAHIZI"/>
        <s v="0EJ - DOUGLAS E SULLIVAN"/>
        <s v="0ER - ROBERT  C BROWN JR."/>
        <s v="0JS - FRITZIE E VAMMEN"/>
        <s v="0KG - KATIE L AMBLER"/>
        <s v="0L2 - JAMES R COMERFORD"/>
        <s v="0RN - STACEY P CLARK"/>
        <s v="0SO - MICHAEL JAMES KELLEY"/>
        <s v="0U3 - ADAM G WERNER"/>
        <s v="0X7 - JAMES P COLETTA"/>
        <s v="0XO - MARK B JONES"/>
        <s v="0Y5 - LOUIS D TURCO"/>
        <s v="10V - BRIAN L MARLOWE"/>
        <s v="119 - RICHARD L FRANKEL"/>
        <s v="127 - ZACHARY  STOLZ"/>
        <s v="12P - JOHN ROBERT UNRUH"/>
        <s v="133 - KAREN Y VICKS"/>
        <s v="138 - ROBERT PAUL WALSH"/>
        <s v="143 - JOSEPH MICHAEL WOODS"/>
        <s v="14F - MARY M LONG"/>
        <s v="17E - PAUL B BURKHALTER"/>
        <s v="17Z - MONTE C PHILLIPS"/>
        <s v="18W - PETER J MEADOWS"/>
        <s v="1E4 - CAROL J PONTON"/>
        <s v="1FR - MAURICE L ABARR"/>
        <s v="1FX - JOHN F CAMERON"/>
        <s v="1G5 - HAROLD H HOFFMAN-LOGSDON III"/>
        <s v="1IF - SCOTT E SCHERMERHORN"/>
        <s v="1IT - DAVID C CORY"/>
        <s v="1MN - JAMES GREGORY FAUSONE"/>
        <s v="1NC - KARL A KAZMIERCZAK"/>
        <s v="1NW - STEPHEN B BENNETT"/>
        <s v="1VX - CAROL A AVARD"/>
        <s v="215 - SEAN A KENDALL"/>
        <s v="21D - JOSEPH R MOORE"/>
        <s v="21J - ALLAN T. FENLEY"/>
        <s v="23W - MARY K HOEFER"/>
        <s v="23X - TRAVIS N BARRICK"/>
        <s v="269 - MICHAEL DJ. EISENBERG"/>
        <s v="28C - DAVID W MAGANN"/>
        <s v="2DH - SEAN D CUDDIGAN"/>
        <s v="2EJ - GREGORY DALE KEENUM"/>
        <s v="2FE - DAVID ANAISE"/>
        <s v="2FI - JOHN V TUCKER"/>
        <s v="2GV - MICHAEL T SULLIVAN"/>
        <s v="2J0 - MARC STANLEY WHITEHEAD"/>
        <s v="2JK - JAN D DILS"/>
        <s v="2P8 - DENNIS L PETERSON"/>
        <s v="2PM - KATHY A LIEBERMAN"/>
        <s v="2RK - ERIC A GANG"/>
        <s v="2W3 - VIRGINIA A GIRARD-BRADY"/>
        <s v="2YL - ADAM NEIDENBERG"/>
        <s v="2ZV - SARA K HILL"/>
        <s v="35T - SHANA M DUNN"/>
        <s v="3BE - CLIFFORD M FARRELL"/>
        <s v="3C8 - DANIEL G KRASNEGOR"/>
        <s v="3DK - MICHAEL V QUATRINI"/>
        <s v="3DY - VIRGINIA A NOBLE"/>
        <s v="3DZ - ANDREW R RUTZ JR."/>
        <s v="3IS - ANDREW L WENER"/>
        <s v="3NW - MICHAEL L SHEA"/>
        <s v="3PV - FRANCIS P KEHOE"/>
        <s v="3QE - KATRINA J EAGLE"/>
        <s v="3T4 - SHANNON BREWER"/>
        <s v="3U0 - ROBERT W GILLIKIN III"/>
        <s v="3UC - HARRY J BINDER"/>
        <s v="3XU - MARCIA L. MOELLRING"/>
        <s v="3YM - JACQUES P DEPLOIS"/>
        <s v="409 - KENNETH A WAGONER"/>
        <s v="41R - DAX J LONETTO"/>
        <s v="44U - BRIAN D HILL"/>
        <s v="452 - COLIN E KEMMERLY"/>
        <s v="47W - ERIC A SHORE"/>
        <s v="489 - JEANY  MARK"/>
        <s v="48G - WILLIAM C HERREN"/>
        <s v="496 - JERROLD A SULCOVE"/>
        <s v="49B - JOHN S KAMARADOS"/>
        <s v="4AB - ROGER B HALE"/>
        <s v="4AE - JEFFREY J BUNTEN"/>
        <s v="4CV - MICHAEL R VITERNA"/>
        <s v="4DI - ART V GAGE"/>
        <s v="4GS - JOEL M BAN"/>
        <s v="4HG - KATHRYN P MURPHY"/>
        <s v="4M5 - MICHAEL G SMITH"/>
        <s v="4OY - MADONNA L RICHARDSON"/>
        <s v="4P7 - LAWRENCE W STOKES, JR"/>
        <s v="4PO - CHRISTOPHER L LOIACONO"/>
        <s v="4Q1 - CARL K PRICE"/>
        <s v="4R3 - MASSACHUSETTS DEPARTMENT OF VETERANS' SERVICES"/>
        <s v="4SO - CHAD ANGUS MACISAAC"/>
        <s v="4TN - EDWARD M FARMER"/>
        <s v="4W5 - STEPHANIE P GROGAN"/>
        <s v="58V - DAVID A STEVENS"/>
        <s v="5MW - JAMES ALLEN BUNKER"/>
        <s v="5TM - JULIE L GLOVER"/>
        <s v="5U4 - JAMES M BRZEZINSKI"/>
        <s v="5WC - CASEY N WALKER"/>
        <s v="611 - CHRISTOPHER S CHAMBERS"/>
        <s v="63V - ALAN A. WATT"/>
        <s v="674 - AMY B KRETKOWSKI"/>
        <s v="682 - MANDY L KELLY"/>
        <s v="6AN - DAVID G ROGERS"/>
        <s v="6QV - CHERYL RENE CARTER"/>
        <s v="6VY - TOD M LEAVEN"/>
        <s v="6XP - COLLIN ANTHONY DOUGLAS"/>
        <s v="6YV - MAXWELL D KINMAN"/>
        <s v="6ZF - KENNETH H DOJAQUEZ"/>
        <s v="70G - SUSAN S SANDLER"/>
        <s v="74Y - TERRI PERCIAVALLE"/>
        <s v="74Z - BRYAN J HELD"/>
        <s v="756 - EVAN T SNIPES"/>
        <s v="7D8 - GREGORY M RADA"/>
        <s v="7LN - YELENA C DUTERTE"/>
        <s v="7O9 - AARON W FIELDS"/>
        <s v="7W5 - JOHN D NILES"/>
        <s v="7YC - JAMES TRAVIS STUDDARD"/>
        <s v="7YI - AMY R FOCHLER"/>
        <s v="89V - JAMES J. PERCIAVALLE"/>
        <s v="8A3 - RICHARD K HURLEY, JR."/>
        <s v="8FE - MICHIGAN DEPTMT OF MILITARY AND VETERANS AFFAIRS"/>
        <s v="8GL - JASON A CASTANO"/>
        <s v="8JQ - CUMMINS B JONES"/>
        <s v="8T3 - JESSE R POAG"/>
        <s v="91E - KENNETH J SPINDLER"/>
        <s v="982 - ASHLEY C GAUTREAU"/>
        <s v="997 - JOHN P DORRITY"/>
        <s v="99V - FRANK J UDINSON"/>
        <s v="9FK - KATHLEEN M DEVEREAUX"/>
        <s v="9FR - RUDY S MELSON"/>
        <s v="9PI - JAVIER ANDRES CENTONZIO"/>
        <s v="9QB - VINCENT J PASTORE"/>
        <s v="9S3 - DEBORAH A BUTLER"/>
        <s v="9SB - KENNETH A FLORENCE"/>
        <s v="9SM - TAMMY C JAMES"/>
        <s v="A2P - JOANNE B PONCIO"/>
        <s v="A2Q - BARBARA LINCOLN"/>
        <s v="A3L - THOMAS K HAGEN"/>
        <s v="A3R - ADAM R LUCK"/>
        <s v="A50 - BRENDAN B GARCIA"/>
        <s v="A7N - BENJAMIN L KRAUSE"/>
        <s v="AEA - DALE KENT GRAHAM"/>
        <s v="AFE - MATTHEW I WILCUT"/>
        <s v="AG8 - DANIEL A SHAWL"/>
        <s v="AJ4 - VERONICA LIRA"/>
        <s v="AJU - JOHN M. DORLE"/>
        <s v="AKF - FLORETTA LEAVY"/>
        <s v="AMB - GEORGE THEODORE SINK"/>
        <s v="ANT - ROBIN E HOOD"/>
        <s v="AOD - PETER C DRUMMOND"/>
        <s v="AP3 - DARREN J PRUSLOW"/>
        <s v="AUH - PETER S CAMERON"/>
        <s v="B26 - DONNEL S BECKLES"/>
        <s v="BAH - JOSEPH M BOCHICCHIO"/>
        <s v="BAI - SHELLANA J WELCH"/>
        <s v="BF3 - FREDERICK J NUZZO"/>
        <s v="BFH - DAVID C PINYERD"/>
        <s v="BNA - ANNE M BUCKLEY-JOHNSON"/>
        <s v="BUQ - WILLIAM W SIMMONDS"/>
        <s v="BUU - BONNIE L FREEMAN"/>
        <s v="C64 - ROBERT J LEVINE"/>
        <s v="CAY - HALMON L BANKS"/>
        <s v="CE8 - FRANCISCO J REYES"/>
        <s v="CFA - ROBERT P WORRILL"/>
        <s v="CIY - JULIA N GIESEKING"/>
        <s v="CJ9 - BRANDON A STEELE"/>
        <s v="CKE - ERIKA A RIGGS"/>
        <s v="CMB - KAILEY L WILDENHAIN"/>
        <s v="CNS - DANIEL J MARUSAK"/>
        <s v="CNT - DANIEL J TULEY"/>
        <s v="CPZ - RYAN J COSKREY"/>
        <s v="CRI - MEGHAN K GENTILE"/>
        <s v="CUX - JAMIE ANNA OLIVARES"/>
        <s v="CVD - DOUGLAS G JACKSON"/>
        <s v="DAB - MELODY FAYE EVERETT"/>
        <s v="DDC - CLEMENT AMOS"/>
        <s v="DHG - JOSEPH T MCBROOM"/>
        <s v="DJM - MELANIE F WILLIAMS"/>
        <s v="DPS - PATRICIA FLORES-FELICIANO"/>
        <s v="DPT - THADDAEUS JOHN COX"/>
        <s v="DWC - KATHY ELAINE DIENER"/>
        <s v="DX3 - FALEN M LAPONZINA"/>
        <s v="DXM - ANDREW J MCKEOWN"/>
        <s v="E5J - LATANZA A GADDIS"/>
        <s v="E6L - CHRISTINA ANN CLARK"/>
        <s v="E71 - PAMELA L HARRIS"/>
        <s v="E8N - CANDICE L BENNETT"/>
        <s v="EFT - PAUL D JENNINGS"/>
        <s v="EQX - CHAD H. LENNON"/>
        <s v="ER5 - JAMES S TRIESCHMANN"/>
        <s v="F15 - DAVID B ASHE"/>
        <s v="F2L - MELINDA JOY WILLI"/>
        <s v="F43 - MATTHEW R COOPER"/>
        <s v="F7D - CURTIS ALPHONSO CUTLER"/>
        <s v="F8C - CHAN DU"/>
        <s v="FAR - MARY S. WOODRUFF"/>
        <s v="FAV - ROBERT D STEED"/>
        <s v="FE2 - LESLIE DEAN"/>
        <s v="FKJ - JONATHAN HOWARD DAVIS"/>
        <s v="FKX - ALEXANDRA M. JACKSON"/>
        <s v="FOJ - HEATHER V SULLIVAN"/>
        <s v="FPQ - JACQUELINE MCCORMACK"/>
        <s v="FS6 - ROBERT E. GORDON"/>
        <s v="FYP - JESSICA L ODEN"/>
        <s v="FZ2 - JASON LAWRENCE MENDOZA"/>
        <s v="G1I - REBECCA CLARE YAGERMAN DEMING"/>
        <s v="G2N - MICHAEL CHARLES KISER"/>
        <s v="G31 - SHELTON TYRONE HOLDEN"/>
        <s v="G6B - CHRISTOPHER JOHN STEVENS"/>
        <s v="G7N - GREGORIO ZAMORA UY JR."/>
        <s v="G9B - JAVIER E RIVERA CHAPARRO"/>
        <s v="G9X - LUIS ALBERTO CAMACHO CARTAGENA"/>
        <s v="GAH - ROGER MERRILL DRISKILL"/>
        <s v="GB6 - NEIL MICHAEL WOODS"/>
        <s v="GCD - MICHAEL RAY BRANUM"/>
        <s v="GCJ - CARMELLA NICOLE GEORGE"/>
        <s v="GCX - HARRY BRENNER"/>
        <s v="GGE - PATRICK THOMAS STEALEY"/>
        <s v="GGJ - ALBERT LEROY THOMBS JR."/>
        <s v="GGS - GEORGE VERGOS"/>
        <s v="GHL - REX EUGENE MOORE"/>
        <s v="GLM - BRAD HENRY ANDRINGA"/>
        <s v="GPV - LASONYA GENISE WELLES"/>
        <s v="GX0 - RICHARD ALLEN EVANS"/>
        <s v="GYP - MICHAEL SANDEEP WELLS"/>
        <s v="H0T - DEREK EDWARD DEE"/>
        <s v="H20 - MICHAEL D HAYGOOD"/>
        <s v="H9K - MARTIN CORY CURRAN"/>
        <s v="HG7 - MIKAYLA ROSE EVE PENTECOST"/>
        <s v="HHE - JOSHUA GRIGSBY GRUBAUGH"/>
        <s v="HHW - MATTHEW JOSEPH BROWN"/>
        <s v="HJJ - MICHAEL EDWARD DICK"/>
        <s v="HN3 - STEPHANIE M CHAMBERS"/>
        <s v="HNW - ELIZABETH G KUBALA"/>
        <s v="HPY - MEGAN JENNIE KONDRACHUK"/>
        <s v="HTC - GREEN BERET FOUNDATION"/>
        <s v="HV7 - MEGAN M ELLIS"/>
        <s v="HVX - JONATHAN DAVID BRENNER"/>
        <s v="HW0 - DALE K. GRAHAM VETERANS FOUNDATION"/>
        <s v="HY4 - JULIE LYN YODICE"/>
        <s v="HZG - KENNETH C KOWREN"/>
        <s v="HZP - WILLIAM HARRISON LEE"/>
        <s v="I0D - SPENCER JOLICOEUR"/>
        <s v="I19 - DAVID DANIEL BOTT"/>
        <s v="I1S - PAUL ALLEN KRAUTER"/>
        <s v="I2H - BRETT CHRISTOPHER BURKE"/>
        <s v="I5X - WILLIAM C ANDERSON"/>
        <s v="I6W - JARED R RADA"/>
        <s v="I7X - ALLAN J FEDOR"/>
        <s v="I7Y - KAYLA I BYRD-DANIELS"/>
        <s v="I9B - MICHELE NICOLE VARNER"/>
        <s v="I9X - MATTHEW ALLEN LANG"/>
        <s v="IEO - TONYA L PRICE"/>
        <s v="IHL - GUY DAWSON ROUSE"/>
        <s v="IOO - MARIBEL I FITZGIBBON"/>
        <s v="IRI - BRANDON A WILLIAMS"/>
        <s v="JAD - GLENN D WELLS"/>
        <s v="NO POA"/>
        <s v="005 - VERMONT VETERANS AFFAIRS SECTION, MILITARY DEPT"/>
        <s v="022 - ALABAMA DEPARTMENT OF VETERANS AFFAIRS"/>
        <s v="036 - MONTANA VETERANS AFFAIRS DIVISION"/>
        <s v="041 - UTAH OFFICE OF VETERANS AFFAIRS"/>
        <s v="056 - GUAM OFFICE OF VETERANS AFFAIRS"/>
        <s v="081 - CATHOLIC WAR VETERANS OF THE USA"/>
        <s v="0DS - TIMOTHY R FRANKLIN"/>
        <s v="12T - TODD M WESCHE"/>
        <s v="16G - MICHELLE S. WOLF"/>
        <s v="189 - ROBERT A FRIEDMAN"/>
        <s v="1YW - EVA I GUERRA"/>
        <s v="219 - JANET D SANTERAMO-DEWAELE"/>
        <s v="21U - CATHERINE H. CORNELL"/>
        <s v="29I - JAMES M WOODS"/>
        <s v="2UK - DIANE C HAAR"/>
        <s v="2V0 - RALPH J BRATCH"/>
        <s v="2YI - KATY SCHUMAN CLEMENS"/>
        <s v="38L - JODEE C KAYTON"/>
        <s v="3LE - VICTORIA L COLLIER"/>
        <s v="3VZ - DREW N EARLY"/>
        <s v="3ZW - MARY ANNE ROYLE"/>
        <s v="4BA - CHRISTOPHER J BOUDI"/>
        <s v="4E4 - KENNETH S KABB"/>
        <s v="4HY - JEROME T WOLF"/>
        <s v="4NY - MARGARET A MATTHEWS"/>
        <s v="508 - BEN WALTERS"/>
        <s v="5SI - LESLIE D GAINES"/>
        <s v="5TI - PATRICIA A. SERVAES"/>
        <s v="62D - HEIDI ANN HRABCAK"/>
        <s v="6CT - DEREK L HALL"/>
        <s v="6GB - HAROLD E BARKER"/>
        <s v="7A3 - CINTHIA L JOHNSON"/>
        <s v="7D4 - BRETT W BUCHANAN"/>
        <s v="8FP - CHRISTOPHER J MCKEAN"/>
        <s v="8NK - JOSEPH A WHITCOMB"/>
        <s v="90L - PAMELA C DUNMORE"/>
        <s v="93E - LORI CHISM"/>
        <s v="9KF - KATIE K MOLTER"/>
        <s v="9OX - TIFFANY R BODGER"/>
        <s v="AEM - JONATHAN D KILLORAN"/>
        <s v="ALY - MONICA IRELAN KARAS"/>
        <s v="AOA - PAUL C. BUNN"/>
        <s v="C1C - SARAJANE  STENTON"/>
        <s v="CAM - ADAM B AXINN"/>
        <s v="D1X - MALORY O WINDHAM"/>
        <s v="D39 - DOMINIQUE WILLIAMSON"/>
        <s v="D97 - NICHOLAS LEE SIMPSON"/>
        <s v="E0D - WILLIAM T MYERS"/>
        <s v="E5G - BRANDON RENNER"/>
        <s v="E6G - LEROY HAMPTON"/>
        <s v="ES0 - ALEXANDER A SIOUTIS"/>
        <s v="ETB - DEAN E KURTZ"/>
        <s v="FC1 - ANDREW P GROSS"/>
        <s v="FKM - KRISTINE M MAHER"/>
        <s v="FQE - PATRICK MILLER SEAMENS"/>
        <s v="FVU - RICHARD G MAXON"/>
        <s v="FWJ - CHRISTOPHER ANDREW ATKINSON"/>
        <s v="GLG - TAMESHA NICOLE LARBI"/>
        <s v="GOE - REGENA BEATRICE PRIESTER"/>
        <s v="GPH - WILLIAM ANTHONY STERBINSKY"/>
        <s v="GTK - TIMOTHY GEORGE MERCER"/>
        <s v="H4E - ABBEY KATHERINE LENT"/>
        <s v="H58 - MICHAEL D CURTIS"/>
        <s v="H5E - MARY R BROWN-EDOKPAYI"/>
        <s v="H6P - RAUL PADILLA RUIZ"/>
        <s v="H8L - AMY SUZANNE BORGERSEN"/>
        <s v="HET - NATHAN EDWARD LAWRENCE"/>
        <s v="HL8 - PATRICK BOYD CATES"/>
        <s v="HOD - CHARLES A KOHORST"/>
        <s v="I18 - NICHOLAS ANDREW HUNTSMAN"/>
        <s v="OL2 - JAMES R. COMERFORD"/>
        <s v="013 - MARYLAND DEPT OF VETERANS AFFAIRS"/>
        <s v="060 - DELAWARE COMMISSION OF VETERANS AFFAIRS"/>
        <s v="078 - ARMED FORCES SERVICES CORPORATION"/>
        <s v="07Z - DARRYL W HUNT"/>
        <s v="085 - FLEET RESERVE ASSOCIATION"/>
        <s v="090 - UNITED SPINAL ASSOCIATION, INC."/>
        <s v="091 - AFRICAN AMERICAN PTSD ASSOCIATION"/>
        <s v="0BV - JOHN R HOLLIMAN"/>
        <s v="0G8 - STACEY R SIMCOX"/>
        <s v="224 - CHUCK R PARDUE"/>
        <s v="25V - RUDY D BECK"/>
        <s v="270 - DARRON L BRAWNER"/>
        <s v="2DM - DANIEL CURRY"/>
        <s v="2HW - HUGH D COX"/>
        <s v="2TM - NANCY L FOTI"/>
        <s v="3GW - TERESA M MEAGHER"/>
        <s v="4GR - SUSAN W SAIDEL"/>
        <s v="4OJ - PHILIP L VANDERHAMM"/>
        <s v="4Q4 - JAMES M MCELFRESH II"/>
        <s v="4VM - DANIEL L GRAVES"/>
        <s v="541 - DAVID JASON CASTERIOTO"/>
        <s v="5R0 - JEDEDIAH G WINEGAR"/>
        <s v="5SO - CAROL BELINDA KING"/>
        <s v="5V1 - MARSHA  STEVENSON"/>
        <s v="5ZZ - ERROL SAYIN"/>
        <s v="6AB - ERIN W PEIRCE"/>
        <s v="6X7 - LAUREN D SPRAGUE"/>
        <s v="6XI - MARCIE I JOHNSON"/>
        <s v="6ZH - BRIAN N BYARS"/>
        <s v="8P9 - MICHAEL R MOEBES"/>
        <s v="8YO - AMBERLEIGH N OSBORNE"/>
        <s v="9LF - EMILY A MARTIN"/>
        <s v="9SX - DEANA M ADAMSON"/>
        <s v="9TX - ROBERT E BLUMBERG"/>
        <s v="9UQ - AARON G DURDEN"/>
        <s v="A7Y - LAZARO MARTINEZ"/>
        <s v="AJT - WALLACE KENDRICK"/>
        <s v="AKC - DOMINIQUE LOCHRIDGE GONZALES"/>
        <s v="APG - JAMES J RAMSEY"/>
        <s v="B93 - JOEY A HARDIN"/>
        <s v="BMO - TOMMY D KLEPPER JR."/>
        <s v="BVW - CULLEN D ELROD"/>
        <s v="CB7 - THOMAS J KNIFFEN"/>
        <s v="CJN - JULI A GARRISON"/>
        <s v="D0G - DANIEL B SMITH"/>
        <s v="D16 - NANCY P JONES"/>
        <s v="DBU - RUSSELL ZIMBERLIN"/>
        <s v="DU6 - SHERRI ANNE STONE"/>
        <s v="EGI - JILLIAN EVA BERNER"/>
        <s v="FDU - HENRY D FINCHER"/>
        <s v="FGU - KRIS POPPE"/>
        <s v="FYS - JENNIFER LEA LOHNES"/>
        <s v="G2S - MICHAEL WILLIAM ROACH"/>
        <s v="G5A - KATRINA K LOVE"/>
        <s v="GDN - MICKEY MARK MARRONE"/>
        <s v="GEG - CASAUNDRA LEIGH JOHNSON"/>
        <s v="GN6 - TIFFANIE MARIE GRAHAM"/>
        <s v="GS6 - GARY STEVEN PORETSKY"/>
        <s v="HD4 - ALEX TAYLOR SHAPIRO"/>
        <s v="HD6 - BRIAN CHRISTOPHER BURNS"/>
        <s v="I12 - ANGELA DIANE THOMAS"/>
        <s v="I39 - ROYCE GLEN CASKEY"/>
        <s v="IDL - ANDREW DUNCAN MILLER"/>
        <s v="IEN - ROBERT E NICHOLS"/>
        <m/>
        <s v="E9D - HEATHER C TENNEY" u="1"/>
        <s v="3DP - WADE R. BOSLEY" u="1"/>
        <s v="B9N - MELISSA F WILLIAMS" u="1"/>
        <s v="BOB - ANN S VESSELS" u="1"/>
        <s v="74H - CHRISTINA LEIGH DRUMM-BOYD" u="1"/>
        <s v="4EC - ERICA J PASCAL" u="1"/>
        <s v="5C8 - MICHAEL W FRANELL" u="1"/>
        <s v="GDS - JASON SCOTT RODMAN" u="1"/>
        <s v="38H - FERNANDO V NARVAEZ" u="1"/>
        <s v="0PX - JULIAN EUGENE GRAY" u="1"/>
        <s v="B2L - WILBERN MARLER" u="1"/>
        <s v="DHN - JENNIFER M MOORE" u="1"/>
        <s v="7PC - BRYAN J ADLER" u="1"/>
        <s v="6WT - DONALD G FERNSTROM" u="1"/>
        <s v="647 - DONALD A DONATI" u="1"/>
        <s v="H05 - JOSHUA PHILIP ALTMAN" u="1"/>
        <s v="BHW - LINDSAY VR MOSS" u="1"/>
        <s v="7RZ - SUNSHINE BERRY" u="1"/>
        <s v="F7F - KELLI M KING-PENNER" u="1"/>
        <s v="6GD - BRENT M GAINES" u="1"/>
        <s v="3S4 - JENNIFER A ROSE" u="1"/>
        <s v="DP5 - MARK S BLEVINS JR." u="1"/>
        <s v="DO3 - DOROLLO NIXON" u="1"/>
        <s v="GPL - CHRISTIAN KUNY PIATT" u="1"/>
        <s v="9F2 - RUTH R STEIN" u="1"/>
        <s v="FSJ - JAMI C WORLEY" u="1"/>
        <s v="9S9 - JOHN W TILFORD" u="1"/>
        <s v="DD9 - MICHAEL F HACKER" u="1"/>
        <s v="G1B - DANIEL KYLE ROHAN MAHARAJ" u="1"/>
        <s v="42V - LISA  GOLDSTEIN" u="1"/>
        <s v="4R4 - VVNW &amp; THE VETERANS COALITION" u="1"/>
        <s v="FK9 - JOHN J RICHARD" u="1"/>
        <s v="4O2 - KURT E KUDIALIS" u="1"/>
        <s v="6CJ - ALBERT R TETRAULT" u="1"/>
        <s v="9EK - ANTONIO M ROSACCI" u="1"/>
        <s v="09Z - TIFFANNY H SIEVERS" u="1"/>
        <s v="4C9 - VICTOR M VALDES" u="1"/>
        <s v="067 - AMERICAN SAMOA VETERANS AFFAIRS OFFICE" u="1"/>
        <s v="1R0 - SCOTT G HERRMAN" u="1"/>
        <s v="BRF - CAROL A DAVIS" u="1"/>
        <s v="1S7 - AUBREY C RHODES JR." u="1"/>
        <s v="4PF - JOHN C WEBB, JR." u="1"/>
        <s v="2PF - NANCY E PREIS" u="1"/>
        <s v="82D - ANTOINETTE N BALTA" u="1"/>
        <s v="FKY - CHARLOTTE R HERRING" u="1"/>
        <s v="H0F - ADAM RICHARD HUFFMAN" u="1"/>
        <s v="7OY - BYRON L DINKLA" u="1"/>
        <s v="AIM - SERGIO L JASSO" u="1"/>
        <s v="GVP - EMILY CORCORAN PURCELL" u="1"/>
        <s v="8FF - SANDRA L MESSER" u="1"/>
        <s v="7YF - ZACHARY A VANDYKE" u="1"/>
        <s v="HFT - JONATHAN SCOTT GLOVER" u="1"/>
        <s v="4KJ - TIMOTHY WARD MURPHY" u="1"/>
        <s v="3WY - TIMOTHY M WHITE" u="1"/>
        <s v="CEU - DAVID T FLANAGAN" u="1"/>
        <s v="981 - HOLLAND I MCBURNS" u="1"/>
        <s v="1FD - NANCY R MOGAB" u="1"/>
        <s v="AY7 - YASHIBA G BLANCHARD" u="1"/>
        <s v="065 - AMERICAN EX-PRISONERS OF WAR" u="1"/>
        <s v="002 - MAINE DEPARTMENT OF VETERANS SERVICES" u="1"/>
        <s v="B2D - KAILY S HEPBURN" u="1"/>
        <s v="1LE - JAMES B SWAIN" u="1"/>
        <s v="E03 - STEVEN A SEPULVERES" u="1"/>
        <s v="DSY - JOHN MAQUIRE DOWD" u="1"/>
        <s v="CNC - MICHELE R VOLLMER" u="1"/>
        <s v="FD4 - BRITTANY L LASTITION" u="1"/>
        <s v="BP4 - KATHEENA M ESPADA" u="1"/>
        <s v="52H - DOUGLAS A KUGAL" u="1"/>
        <s v="3U8 - ELLEN S MORRIS" u="1"/>
        <s v="8YI - KARA J MAHONEY" u="1"/>
        <s v="2UO - MARSHA  GOODMAN" u="1"/>
        <s v="86U - SETH A DIRECTOR" u="1"/>
        <s v="3XK - KEVIN  HERNANDEZ" u="1"/>
        <s v="E9S - KENNETH C KOWREN" u="1"/>
        <s v="1WK - THOMAS E MURPHY" u="1"/>
        <s v="0I2 - JOHN FRANCIS CAMERON JR." u="1"/>
        <s v="6ZG - DOSIER E WILLIAMS WINFIELD" u="1"/>
        <s v="0PA - JAMES H FRENCH" u="1"/>
        <s v="0TA - JOHN B KELLY" u="1"/>
        <s v="5V1 - MARSHA STEVENSON" u="1"/>
        <s v="08D - LAURA M PICHARDO" u="1"/>
        <s v="7MC - ROBERT E NORTON" u="1"/>
        <s v="AAH - KAMARIA Y DAVIS" u="1"/>
        <s v="11V - MARY G NASH" u="1"/>
        <s v="GIU - SOPHIA WANG" u="1"/>
        <s v="8BK - THOMAS U REYNOLDS" u="1"/>
        <s v="2B0 - MILES J MURPHY III" u="1"/>
        <s v="EP3 - HAROLD C. PHILLIPS" u="1"/>
        <s v="C2F - NICOLE E FRANKLIN" u="1"/>
        <s v="627 - DANIEL FRANCIS SMITH" u="1"/>
        <s v="7DP - GERALD ANTHONY KIEHL" u="1"/>
        <s v="DGY - JOSEPH M OWENS" u="1"/>
        <s v="D2T - ELLEN G RHEAUME" u="1"/>
        <s v="40Y - BARTON F STICHMAN" u="1"/>
        <s v="31V - MARY M MARKOVICH" u="1"/>
        <s v="HKF - DEVA FAYE ROBBINS" u="1"/>
        <s v="2IV - WILLIAM N BENJAMIN" u="1"/>
        <s v="5TC - CECILIA R WELD" u="1"/>
        <s v="DOH - JACKIE L COLLINS" u="1"/>
        <s v="AZ4 - ALEXANDER J BRANDES" u="1"/>
        <s v="DKU - GWENDOLYN M OSBORN-GUSTAVSON" u="1"/>
        <s v="34U - HENRY C BAUMAN, III" u="1"/>
        <s v="G3L - MICHAEL CLAY INMAN" u="1"/>
        <s v="0FS - CHANTAL C WENTWORTH-MULLIN" u="1"/>
        <s v="29O - DAVID A LARUE" u="1"/>
        <s v="GD1 - LORI ANN GAGLIONE" u="1"/>
        <s v="5G4 - WALTER A TWACHTMAN" u="1"/>
        <s v="6QV - CHERYL RENE KING" u="1"/>
        <s v="D06 - BRETT A SMITH" u="1"/>
        <s v="01K - ALLEN GUMPENBERGER" u="1"/>
        <s v="48Z - PHILLIP T WYLKAN" u="1"/>
        <s v="1SQ - J ROBERT SURFACE" u="1"/>
        <s v="68L - LINDA RUTH STONE" u="1"/>
        <s v="FBF - ANGELA J MENARD" u="1"/>
        <s v="1YO - LARRY D SCHUH" u="1"/>
        <s v="ATT - TIMOTHY E HILLER" u="1"/>
        <s v="3WM - THOMAS J FARRELL" u="1"/>
        <s v="80Y - CHRISTOPHER R WURSTER, ESQ." u="1"/>
        <s v="B21 - LANDON J SANDBERG" u="1"/>
        <s v="2E6 - JULIE M FIEDLER" u="1"/>
        <s v="H7L - PAUL HILTON" u="1"/>
        <s v="2C2 - KATHLEEN A SMITH" u="1"/>
        <s v="0GI - ELIZABETH S HILBUN" u="1"/>
        <s v="CA1 - LISA M UPPERMAN" u="1"/>
        <s v="6NL - SCOTT A TRUJILLO" u="1"/>
        <s v="CLC - ZANETA I ADAMS" u="1"/>
        <s v="1T7 - PATRICK C SMITH JR" u="1"/>
        <s v="5Z5 - TIMOTHY H STALLINGS" u="1"/>
        <s v="DAE - JAMES ROBERT PAGE" u="1"/>
        <s v="GU6 - JAMES VINCENT GILMORE" u="1"/>
        <s v="4E2 - DAVID F BANDER" u="1"/>
        <s v="0D7 - DAVID E WATERSTRADT" u="1"/>
        <s v="15B - REBECCA W GEYER" u="1"/>
        <s v="00Q - THEODORE C JARVI" u="1"/>
        <s v="ELW - KYLE D STELMACK" u="1"/>
        <s v="6A3 - MICHELE L. ZIMBLER" u="1"/>
        <s v="2FQ - EARLE A KOONTZ" u="1"/>
        <s v="CF2 - JODY CRAWFORD" u="1"/>
        <s v="74C - RONALDO L PONTREMOLI" u="1"/>
        <s v="2QA - KATRINA WASHINGTON" u="1"/>
        <s v="8LG - LIAM J MCGIVERN" u="1"/>
        <s v="92H - SONYA L PENCE" u="1"/>
        <s v="API - HUGH B MCCLEAN" u="1"/>
        <s v="GP2 - REBECCA LYNN BARTLETT" u="1"/>
        <s v="6VG - JENNIFER R MORRELL" u="1"/>
        <s v="EMI - KENNETH BOTTOMS" u="1"/>
        <s v="2SJ - KATHIE A BROWN-ROBERTS" u="1"/>
        <s v="93B - SANDRA H SAWYER" u="1"/>
        <s v="B16 - JOEL E FENTON" u="1"/>
        <s v="4IL - KEVIN A HACKMAN" u="1"/>
        <s v="FDM - JAMES A BROADNAX" u="1"/>
        <s v="AXT - LORENZO W TIJERINA" u="1"/>
        <s v="GM0 - ANJEL FLOYD BURGESS" u="1"/>
        <s v="ERS - JONATHAN JOANNIDES" u="1"/>
        <s v="781 - CHRISTOPHER L KANNADY" u="1"/>
        <s v="9NA - JENNIFER L SCHERF-COOK" u="1"/>
        <s v="6U5 - AMY B VAN FOSSEN" u="1"/>
        <s v="228 - DAVID A STANDRIDGE" u="1"/>
        <s v="4W3 - DAVID WILLIAM OLNEY" u="1"/>
        <s v="EAP - JEREMY DAVID BARR" u="1"/>
        <s v="EYE - ANDREW CARL TANGEN" u="1"/>
        <s v="CAB - KELLY A CAMBRON" u="1"/>
        <s v="8WR - DANIEL W NODURFT" u="1"/>
        <s v="9HZ - JONATHAN O PENA" u="1"/>
        <s v="3ZE - GREGORY A HODGE" u="1"/>
        <s v="2L1 - CARL PITTMAN" u="1"/>
        <s v="9L9 - WALTER C CASTRO" u="1"/>
        <s v="4EQ - N ALBERT BACHARACH JR" u="1"/>
        <s v="FUO - LETTIE J CONNELL" u="1"/>
        <s v="4PB - MATTHEW J MILLER" u="1"/>
        <s v="1P4 - MAVIS W KENNEDY" u="1"/>
        <s v="GUP - DARRELL RICKY PICKETT" u="1"/>
        <s v="HJO - DEBORAH MORGAN STEEVES" u="1"/>
        <s v="BC2 - MICHAEL R REGIS" u="1"/>
        <s v="7P3 - ALAN HAROLD VALLEAU" u="1"/>
        <s v="4EG - KATHLEEN C MCGARVEY" u="1"/>
        <s v="E5L - INDIANA DEPARTMENT OF VA" u="1"/>
        <s v="5AO - ANGELICA C SCHULTIS" u="1"/>
        <s v="3SU - KIMBERLY C HARRIS" u="1"/>
        <s v="91C - MARK R MYERS" u="1"/>
        <s v="8ID - WILLIAM L NABORS" u="1"/>
        <s v="8ZM - DANIELLE B OBIORAH" u="1"/>
        <s v="DBG - RICHARD F DAWAHARE" u="1"/>
        <s v="505 - RICHARD A RHEA" u="1"/>
        <s v="CE9 - DEVIN S DEVORE" u="1"/>
        <s v="36X - RICHARD E THOMPSON JR" u="1"/>
        <s v="1DM - ANNA L CHAMBERS" u="1"/>
        <s v="F3P - CHRISTOPHER C JOHNSON" u="1"/>
        <s v="FNM - KATHY J WISEMAN" u="1"/>
        <s v="49M - EDWIN F. BROOKS" u="1"/>
        <s v="4K0 - ANGELA C THOMPSON" u="1"/>
        <s v="6AQ - RICHARD A LITTORNO" u="1"/>
        <s v="DTP - JINYOUNG JOO" u="1"/>
        <s v="9F3 - SCOTT W MACKAY" u="1"/>
        <s v="5P7 - SCOTT A SCURFIELD" u="1"/>
        <s v="78N - PAULA M MATTSON-SARLI" u="1"/>
        <s v="7JQ - JACKIE S LANE" u="1"/>
        <s v="3SN - MICHAEL C. WEEKS" u="1"/>
        <s v="GGG - BENJAMIN JOHN DICKERSON" u="1"/>
        <s v="1OJ - BRUCE W EBERT" u="1"/>
        <s v="2XB - JUSTIN S ELROD" u="1"/>
        <s v="447 - RAYMOND  RIVERA" u="1"/>
        <s v="GO7 - EMON MELANIECE NORTHE" u="1"/>
        <s v="4OP - DAVID L.COLE" u="1"/>
        <s v="454 - DON H JORGENSEN" u="1"/>
        <s v="2K5 - GEORGIANNE F BOLINGER" u="1"/>
        <s v="F47 - MELODY E OSUNA" u="1"/>
        <s v="DEP - MELANIE J RHODES" u="1"/>
        <s v="0ZD - PAUL J LUWE" u="1"/>
        <s v="7Q1 - SEAN F HAMPTON" u="1"/>
        <s v="3CZ - HEATHER E VANHOOSE" u="1"/>
        <s v="FUN - KARIN ROSE NORDSTROM" u="1"/>
        <s v="H0O - KIMM HUDLEY MASSEY" u="1"/>
        <s v="0FM - SHEILA F CAMPBELL" u="1"/>
        <s v="GEH - DAVID MATTHEW SHERRY" u="1"/>
        <s v="H9T - GARREN S CONE" u="1"/>
        <s v="930 - GERARDINE M DELAMBO" u="1"/>
        <s v="C68 - VIRGINIA H SAMPSON" u="1"/>
        <s v="9NY - DARA A SKINNER" u="1"/>
        <s v="I9J - ABEBA  CARLAN" u="1"/>
        <s v="5DJ - EDWARD J LUKEY" u="1"/>
        <s v="2RR - G.MARK  SHALLOWAY" u="1"/>
        <s v="GXA - JOHN TAN DOMANTAY" u="1"/>
        <s v="6EB - ROBERT KEITH LEMLEY" u="1"/>
        <s v="65V - TRAVIS M MILLER" u="1"/>
        <s v="ATU - KENNETH R HILLER" u="1"/>
        <s v="2CP - THOMAS A MOORE" u="1"/>
        <s v="79U - EDWARD C DEROSE" u="1"/>
        <s v="9H9 - CAREY E GALUSHA" u="1"/>
        <s v="7A4 - KELLY R GANNOTT" u="1"/>
        <s v="03C - ANGELA N MANZ" u="1"/>
        <s v="4LU - J. RANDALL CLINKSCALES" u="1"/>
        <s v="032 - VIRGIN ISLANDS OFFICE OF VETERANS AFFAIRS" u="1"/>
        <s v="0QR - MICHAEL F MARINO III" u="1"/>
        <s v="59I - MAURICE D MOORE" u="1"/>
        <s v="A2K - ADAM J CHROMY" u="1"/>
        <s v="ACY - JOSEPH G SCONE" u="1"/>
        <s v="DO5 - SARAH C CUSTER" u="1"/>
        <s v="8XD - ROBERT M BOSTIC" u="1"/>
        <s v="7X9 - JOHN R HURSH" u="1"/>
        <s v="FWM - TINEY CORBETT" u="1"/>
        <s v="8TP - STEPHEN G BERARDINO" u="1"/>
        <s v="EAT - SCOTT EDWARD COLLINS" u="1"/>
        <s v="1LJ - ERIC B BARNES" u="1"/>
        <s v="AJO - RITA L GIBSON RAYFORD" u="1"/>
        <s v="2TZ - MICHAEL J BROWN" u="1"/>
        <s v="CCW - JOHANNA A PICKEL" u="1"/>
        <s v="BH0 - CLYDE B GORE" u="1"/>
        <s v="CQR - KRISTI D KELLY" u="1"/>
        <s v="CJ1 - LESLIE C DIPIETRO" u="1"/>
        <s v="349 - KYLE A MOORE" u="1"/>
        <s v="0ER - ROBERT C JR.BROWN" u="1"/>
        <s v="FFX - RARCHAR S TORTORELLO" u="1"/>
        <s v="C7C - JAMES A WARDELL" u="1"/>
        <s v="5Z0 - BRIAN S WAYSON" u="1"/>
        <s v="9BE - ROBERT N CALDWELL" u="1"/>
        <s v="18A - MARGARET A COSTELLO" u="1"/>
        <s v="5YG - SARAH C SCHAUERTE" u="1"/>
        <s v="EBY - JENNIFER A WEBRE" u="1"/>
        <s v="0O1 - DOUGLAS J ROSINSKI" u="1"/>
        <s v="AE1 - LISHA A PRATER" u="1"/>
        <s v="73Q - RYAN CHRISTOPHER FARRELL" u="1"/>
        <s v="D5Y - MAUREEN LESTER" u="1"/>
        <s v="GXG - SAMANTHA JEAN FARISH" u="1"/>
        <s v="H76 - CHASE TIMOTHY VILLERET" u="1"/>
        <s v="GC7 - ANTHONY RONALD MUSOLINO" u="1"/>
        <s v="5YU - JOHN E BUCHOLTZ" u="1"/>
        <s v="EMR - CHARLES S LIMA" u="1"/>
        <s v="A3T - RYAN L FOLEY" u="1"/>
        <s v="2R6 - JOHN R MCNAIR" u="1"/>
        <s v="0NX - LINDA M ANDERSON" u="1"/>
        <s v="6KA - JENNIFER C VERMILLION" u="1"/>
        <s v="FEJ - SPENCER J LORD" u="1"/>
        <s v="21G - PATRICIA A ELROD-HILL" u="1"/>
        <s v="HEN - WILLIAM E.T. STEWART" u="1"/>
        <s v="1XE - MARGARET F TIMMEL" u="1"/>
        <s v="BJ9 - NATALIE KHAWAM" u="1"/>
        <s v="F16 - KRISTEN A SWINSON" u="1"/>
        <s v="8CN - ERIN ELIZABETH JEWELL" u="1"/>
        <s v="30M - MICHAEL P TOOMEY" u="1"/>
        <s v="28I - JOHN F KETCHERSIDE" u="1"/>
        <s v="086 - JEWISH WAR VETERANS OF THE US" u="1"/>
        <s v="6A4 - SHELLEY ANN COLE" u="1"/>
        <s v="HRD - BRIEN T BROCKWAY" u="1"/>
        <s v="7TS - DAVID P OLIVER" u="1"/>
        <s v="EKO - JAYSON B LENOX" u="1"/>
        <s v="1I4 - KEITH PFLEPSEN" u="1"/>
        <s v="ESD - MICHAEL M HOFFMAN" u="1"/>
        <s v="AJ3 - FREDY A PALACIO" u="1"/>
        <s v="AOH - CHRISTOPHER T LAYLOFF" u="1"/>
        <s v="80R - STEVEN H BERNIKER" u="1"/>
        <s v="B61 - CASEY B STETTLER" u="1"/>
        <s v="3DM - ERIC L WORSHAM" u="1"/>
        <s v="4PE - CHARLES E. MCCORVEY" u="1"/>
        <s v="31M - ROBERT J  HOLUB JR" u="1"/>
        <s v="50Y - ROBERT H BLACKLIDGE" u="1"/>
        <s v="61Q - MICHAEL  HRABCAK" u="1"/>
        <s v="BR9 - SETH C BERMAN" u="1"/>
        <s v="F2E - MARISSA A SMEYNE" u="1"/>
        <s v="EOL - JESSICA E LEES" u="1"/>
        <s v="GEZ - ROGER LEE SHACKLEFORD" u="1"/>
        <s v="GPA - KELLY ANN PARKER" u="1"/>
        <s v="HGA - KATHRYN DYER MCCAHILL" u="1"/>
        <s v="GX8 - ROBBIE C WALKER" u="1"/>
        <s v="AEK - PATRICK L HAYS" u="1"/>
        <s v="4NQ - OSCAR P ESTIOKO" u="1"/>
        <s v="F3S - BRIAN KEITH LEWIS" u="1"/>
        <s v="2B4 - SANDRA E BOOTH" u="1"/>
        <s v="3T7 - THOMAS JOSEPH CRANE" u="1"/>
        <s v="1UN - PARKER L CLIFTON" u="1"/>
        <s v="EMQ - SALLY MARIE ASHER" u="1"/>
        <s v="1JL - LEWEY K LEE" u="1"/>
        <s v="1O0 - ELIZABETH L LUNN" u="1"/>
        <s v="I26 - CHRISTOPHER J BROCHU" u="1"/>
        <s v="FWH - CRISTY K MARSHALL-BRADLEY" u="1"/>
        <s v="DC2 - GARRETT M CONDON" u="1"/>
        <s v="F6I - GENE M CONNELL" u="1"/>
        <s v="EQP - BETHANIE CAROL SPANGENBERG" u="1"/>
        <s v="3OV - JONATHAN W GREENE" u="1"/>
        <s v="FW2 - KYLE GENE HATCH" u="1"/>
        <s v="FUX - LUKE D MILLER" u="1"/>
        <s v="EEK - MITCHELL S KESSLER" u="1"/>
        <s v="4JX - CLAUDETH J HENRY" u="1"/>
        <s v="AQ3 - YVONNE M BROOKS" u="1"/>
        <s v="6UK - DAVID K STEPHENS" u="1"/>
        <s v="95Y - SARAH L OVERTON" u="1"/>
        <s v="BJH - ELIZABETH A MEYER" u="1"/>
        <s v="F86 - CRAIG J BRUNO" u="1"/>
        <s v="44S - DOUGLAS I FRIEDMAN" u="1"/>
        <s v="DDO - ROBERT L RAPER" u="1"/>
        <s v="414 - RHETT D KLOK" u="1"/>
        <s v="4PR - JOSEPH J KUNDRAT" u="1"/>
        <s v="EJV - FRANCISCO A CARDONA" u="1"/>
        <s v="FA9 - MARK D CANNON" u="1"/>
        <s v="27F - RICHARD A VENDITTI" u="1"/>
        <s v="7Z1 - JUDITH S COSENZA" u="1"/>
        <s v="A0X - ELIZABETH A TARLOSKI" u="1"/>
        <s v="DK4 - DEBORA L WAGNER" u="1"/>
        <s v="8W6 - SUSAN M SMITH" u="1"/>
        <s v="8OZ - SAMUEL V BUTCHER" u="1"/>
        <s v="0Z8 - SEAN A RAVIN" u="1"/>
        <s v="EZV - MICHAEL T MCGONNIGAL" u="1"/>
        <s v="4LJ - LEWIS C FICHERA" u="1"/>
        <s v="2PR - DENNIS M SANDOVAL" u="1"/>
        <s v="4QG - JON M BROWN" u="1"/>
        <s v="4KX - THOMAS P HIGGINS" u="1"/>
        <s v="BX5 - KENT A EILER" u="1"/>
        <s v="542 - JOHN C ROSNESS" u="1"/>
        <s v="AT5 - BRYAN M MONTANA" u="1"/>
        <s v="DC3 - JOEY G ARNOLD" u="1"/>
        <s v="27V - DAVID S MORDKOFF" u="1"/>
        <s v="FO4 - AMANDA R BEDFORD" u="1"/>
        <s v="F6Q - SHARON J JUNG" u="1"/>
        <s v="139 - PATRICK HACKNEY DONAHUE" u="1"/>
        <s v="B8F - CLYDE B GORE" u="1"/>
        <s v="641 - DWIGHT NEAL CLOUTIER" u="1"/>
        <s v="4OS - JENNIFER D LENARD" u="1"/>
        <s v="2NG - SETH L BERMAN" u="1"/>
        <s v="EPO - NICHOLAS M HASENFUS" u="1"/>
        <s v="6PW - NANCY R LAVRANCHUK" u="1"/>
        <s v="1OB - ESTHER C WANG" u="1"/>
        <s v="EFD - SAMANTHA F STILTNER" u="1"/>
        <s v="F0U - PETER L CIANCHETTA" u="1"/>
        <s v="A3S - MARK A DUNHAM" u="1"/>
        <s v="GLO - SARAH ELIZABETH WHITE PARK" u="1"/>
        <s v="CDL - BRITNEY A MCDONALD" u="1"/>
        <s v="0RB - MICHELLE A MARSHALL" u="1"/>
        <s v="6YD - GEOFFREY S KUNKLER" u="1"/>
        <s v="2MM - KEVIN L HUSTON" u="1"/>
        <s v="72O - CRAIG A CANDELORE" u="1"/>
        <s v="8CA - CRAIG L AMES" u="1"/>
        <s v="3TH - CLARENCE H THORNTON" u="1"/>
        <s v="AS4 - G. RAYMOND RAULERSON" u="1"/>
        <s v="3G4 - ASHLEY BROOKE THOMAS" u="1"/>
        <s v="2XD - JORETTA  DURANT" u="1"/>
        <s v="4D3 - MICHAEL T BRYAN" u="1"/>
        <s v="9QY - SHANE  CHILDERS" u="1"/>
        <s v="B6C - JESSALYN L COOL" u="1"/>
        <s v="4BX - DANIELLE C CEFALU" u="1"/>
        <s v="DG6 - TRACY K ALSUP" u="1"/>
        <s v="9GB - RISA T ROHRBERGER" u="1"/>
        <s v="08J - FRANCIS A CONSIDINE" u="1"/>
        <s v="BRD - ROBERT ZENTZ" u="1"/>
        <s v="0CD - JENNINGS BRYAN JONES" u="1"/>
        <s v="42N - JASON A PENROD" u="1"/>
        <s v="304 - PAUL J DOMBECK" u="1"/>
        <s v="98E - HEIDI F FRIEDMAN" u="1"/>
        <s v="FSF - ROBERT LOUIS PAYNE" u="1"/>
        <s v="3RE - MICHAEL R COUTURE" u="1"/>
        <s v="420 - PATRICK KENNETH WRIGHT" u="1"/>
        <s v="3RZ - JACOB A BERNHARDT" u="1"/>
        <s v="8W8 - JACK L COX" u="1"/>
        <s v="BZF - ROSANNE TRABOCCHI" u="1"/>
        <s v="D45 - KIMBERLY J KING" u="1"/>
        <s v="H5A - NEIL BRIAN RILEY" u="1"/>
        <s v="03W - BRIAN A TULLY" u="1"/>
        <s v="318 - MICHAEL A RAKE" u="1"/>
        <s v="3I8 - STEPHEN S PENNINGTON" u="1"/>
        <s v="3RP - JILL W MITCHELL-THEIN" u="1"/>
        <s v="69V - SCHANTELL S COMEGYS" u="1"/>
        <s v="9V9 - WILLIAM K MATTAR" u="1"/>
        <s v="1D9 - CHARLES W  BOOHAR JR." u="1"/>
        <s v="E2Q - ALLEN J DUNLAP" u="1"/>
        <s v="0RC - JEROLD E ROTHKOFF" u="1"/>
        <s v="C3Z - KRISTEN J ISHIHARA" u="1"/>
        <s v="E5E - JOHN D HAFEMANN" u="1"/>
        <s v="2ZS - ERIC C MILLHORN" u="1"/>
        <s v="5PO - DAVID S WIGHT" u="1"/>
        <s v="DBJ - NIGEL BAKER" u="1"/>
        <s v="5ZX - BRITT WAYNE BURKHART" u="1"/>
        <s v="CRS - SWAPNA YELURI" u="1"/>
        <s v="CM2 - ANDREA R CAPITA" u="1"/>
        <s v="82X - ROBERT M TURKEWITZ" u="1"/>
        <s v="A6G - FRANCESCA  ZELTMANN" u="1"/>
        <s v="3KY - DOUGLAS B MILLER" u="1"/>
        <s v="7V2 - BRIAN W FRINK" u="1"/>
        <s v="F0Q - VICKI PLEVIN" u="1"/>
        <s v="0S5 - AGNES S WLADYKA" u="1"/>
        <s v="H0V - RACHEL LEANNE SHEFFIELD" u="1"/>
        <s v="EZP - SHANE J CURFMAN" u="1"/>
        <s v="65H - MICHAEL J SEPANIK" u="1"/>
        <s v="A1Q - PATRICIA E ROBERTS" u="1"/>
        <s v="IIQ - DAVID JAMES KELLEY" u="1"/>
        <s v="845 - DOROTHY D MEINDOK" u="1"/>
        <s v="7BS - CHRISTINE K CLEMENS" u="1"/>
        <s v="B8Y - DANA MONTALTO" u="1"/>
        <s v="A0G - KENNETH A MIRKIN" u="1"/>
        <s v="3U5 - JAMIE S MORGAN" u="1"/>
        <s v="CA0 - DEBORAH G MITCHELL" u="1"/>
        <s v="7GJ - KAREN L DEMARCO" u="1"/>
        <s v="4O6 - KAREN M VESSELL" u="1"/>
        <s v="0BW - WINONA W ZIMBERLIN" u="1"/>
        <s v="6Y4 - PAULA J CLAMURRO" u="1"/>
        <s v="A8Q - MARIE T CONTRUCCI" u="1"/>
        <s v="4S6 - ASIA A. SMITH" u="1"/>
        <s v="4AI - DAVID G WALTRIP" u="1"/>
        <s v="EGR - KEITH ALAN SMITH" u="1"/>
        <s v="29J - RICHARD A MYERS JR." u="1"/>
        <s v="62Y - CARROLL H SCHLADER" u="1"/>
        <s v="C3M - CHRISTOPHER R DEBSKI" u="1"/>
        <s v="FLZ - RICHARD A.J. PREBIL" u="1"/>
        <s v="AIH - ELIZABETH R GWIN" u="1"/>
        <s v="9KG - WADE B COYE" u="1"/>
        <s v="EBL - RAZA S MAHMOOD" u="1"/>
        <s v="4KN - TIMOTHY E WIPPERMAN" u="1"/>
        <s v="EC9 - THOMAS J EVANS" u="1"/>
        <s v="HNQ - MEGHAN E BROOKS" u="1"/>
        <s v="DSV - KATHRYN ANN DONNELLY" u="1"/>
        <s v="GH7 - RENEE ALINA BURBANK" u="1"/>
        <s v="G72 - EDWIN WAYNE JOHNSON" u="1"/>
        <s v="F4E - ANTHONY C COLES" u="1"/>
        <s v="6LE - ROGER D TAYLOR" u="1"/>
        <s v="87H - ALVIN G MARTIN" u="1"/>
        <s v="CCC - KORY T BELL" u="1"/>
        <s v="5S7 - JOHN E WALUS" u="1"/>
        <s v="2F9 - ROBERT E RHEE" u="1"/>
        <s v="3VM - MICHAEL G TAUB" u="1"/>
        <s v="9FT - KIMBALL L JONES" u="1"/>
        <s v="00Y - KENNETH LEWIS LAVAN" u="1"/>
        <s v="EP8 - MELVA D. HARRIS-ROZIER" u="1"/>
        <s v="GDQ - CASSIDY BREANN ESTES-ROGERS" u="1"/>
        <s v="H9Q - RANDALL SCHWEITZER MILLER" u="1"/>
        <s v="FKG - RUSSELL ALAN FOX" u="1"/>
        <s v="0NN - KIMBERLY R DODSON" u="1"/>
        <s v="043 - SWORDS TO PLOWSHARES, VETERANS RIGHTS ORG, INC." u="1"/>
        <s v="6LP - TERI D FIELDS" u="1"/>
        <s v="A2I - MILITARY OFFICERS ASSOCIATION OF AMERICA" u="1"/>
        <s v="37Y - THEODORE GERARD GUDORF" u="1"/>
        <s v="B24 - SHANNON A LAYMON-PECORARO" u="1"/>
        <s v="8M0 - RYAN A SPENCER" u="1"/>
        <s v="007 - THE RETIRED ENLISTED ASSOCIATION" u="1"/>
        <s v="45U - NANCY Y MORGAN" u="1"/>
        <s v="4EU - ROBERT G EASTMAN" u="1"/>
        <s v="F45 - CHAD WAYNE REED" u="1"/>
        <s v="16Z - RICHARD  COUCH" u="1"/>
        <s v="A6T - MARY A VOSBURGH" u="1"/>
        <s v="H2Z - TYLER CHARLES HADYNIAK" u="1"/>
        <s v="6VM - ARLENE GLENN SIMOLIKE" u="1"/>
        <s v="E5P - DARRIAN ANTOINETTE DENMAN" u="1"/>
        <s v="FPM - KATONGA L WRIGHT HARRIS" u="1"/>
        <s v="A5B - PETER  BRIXIE" u="1"/>
        <s v="1PB - MICHAEL G. MISKOWIEC" u="1"/>
        <s v="BYP - ANTHONY T SCHULTZ" u="1"/>
        <s v="543 - SANDRA P ARD" u="1"/>
        <s v="4ES - THOMAS A MINETREE" u="1"/>
        <s v="4NW - MICHAEL EBY" u="1"/>
        <s v="GIS - LAUREN HOLT SHINE" u="1"/>
        <s v="211 - RANDI BLACK" u="1"/>
        <s v="74O - SHANNON KENNEDY HOLSTEIN" u="1"/>
        <s v="C4G - LINDSEY D BAILEY" u="1"/>
        <s v="8MP - LARRY L WRIGHT" u="1"/>
        <s v="3D2 - RANDOLPH M BALTZ" u="1"/>
        <s v="FZT - DIANE G CASSARO" u="1"/>
        <s v="E0H - SCOTT M SANBORN" u="1"/>
        <s v="1E0 - MICHAEL L VARON" u="1"/>
        <s v="G2D - BRANDON J. GRABLE" u="1"/>
        <s v="GJA - JAMES GREGORY PALMER" u="1"/>
        <s v="62D - HEIDI A SMITH" u="1"/>
        <s v="DIO - SYMANTHA D SHELTON" u="1"/>
        <s v="90R - KERRY L BAKER" u="1"/>
        <s v="AWU - MARION L STERN" u="1"/>
        <s v="1AP - VANESSA LEE BRICE" u="1"/>
        <s v="ET3 - JAMES R ALSUP" u="1"/>
        <s v="57U - SONIA S FIGUEROA-LEE" u="1"/>
        <s v="5PY - STEVEN JAY LEBOWSKI" u="1"/>
        <s v="EE9 - LUCIAN L BULLEN" u="1"/>
        <s v="CG4 - KATHLEEN P DORAN" u="1"/>
        <s v="4VP - EDWARD E HAWKINS" u="1"/>
        <s v="3FB - TODD A MARQUARDT" u="1"/>
        <s v="GDF - ALLISON IRENE AFFLECK" u="1"/>
        <s v="094 - NATIONAL VETERANS ORGANIZATION OF AMERICA, INC" u="1"/>
        <s v="4QQ - JOHN P MARCH" u="1"/>
        <s v="35J - RACHEL A KABB-EFFRON" u="1"/>
        <s v="G2I - JEFFREY ALBERT RANGEL" u="1"/>
        <s v="GPY - NAOMI ADINA RODDA" u="1"/>
        <s v="6BQ - YVONNE D AMRINE" u="1"/>
        <s v="04Q - STEPHEN C JONES" u="1"/>
        <s v="GYJ - DARA LYNN SHEINFELD" u="1"/>
        <s v="99X - JASON E JOHNS" u="1"/>
        <s v="AEY - CARLO A LAMONICA" u="1"/>
        <s v="4EX - THOMAS J REED" u="1"/>
        <s v="FUL - AMANDA BREA POWELL" u="1"/>
        <s v="F6Q - SHARON J FIALKOVICH" u="1"/>
        <s v="CKP - JESSE L KEARNEY" u="1"/>
        <s v="1ON - MICHAEL J MOONEY" u="1"/>
        <s v="F7S - CONNIE D. PHILLIPS" u="1"/>
        <s v="FHO - ROY W BERWICK" u="1"/>
        <s v="082 - NATIONAL VETERANS LEGAL SERVICES PROGRAM" u="1"/>
        <s v="12N - ROGER WAYNE RUTHERFORD" u="1"/>
        <s v="5QL - JARED L LEVINSON" u="1"/>
        <s v="G30 - TAMMIE S MCCABE" u="1"/>
        <s v="1E8 - TOMMY KLEPPER" u="1"/>
        <s v="BY1 - MARK C PITTS" u="1"/>
        <s v="D4E - LONNIE S KEENE" u="1"/>
        <s v="13W - SHERI A PETERS" u="1"/>
        <s v="8GJ - ADAM M WALTERS" u="1"/>
        <s v="E1P - GORDON A GRAHAM" u="1"/>
        <s v="FDO - DOUGLAS ARTHUR MILLER" u="1"/>
        <s v="02X - MICHAEL E WILDHABER" u="1"/>
        <s v="GKD - JOHN WESLEY BROOKER" u="1"/>
        <s v="65D - LAURIE A HAUPTMAN" u="1"/>
        <s v="A1I - RUSSEL L SWANIGAN" u="1"/>
        <s v="BOL - KEVIN S KERR" u="1"/>
        <s v="EAM - VALERIE J WILLIAMS" u="1"/>
        <s v="8BS - JOHN-PAUL GUSTAD" u="1"/>
        <s v="GOF - STEFAN ALEXANDER KOLIS" u="1"/>
        <s v="004 - RHODE ISLAND DIVISION OF VETERANS AFFAIRS" u="1"/>
        <s v="50F - THEODORE ANTHONY CAPUANO" u="1"/>
        <s v="DGW - MATTHEW D ALLEN" u="1"/>
        <s v="F8F - KIMBERLY D BISHOP" u="1"/>
        <s v="07R - ANNA F TOWNS" u="1"/>
        <s v="28N - SCOTT W SEXTON" u="1"/>
        <s v="034 - NEBRASKA DEPARTMENT OF VETERANS AFFAIRS" u="1"/>
        <s v="3DS - SAMANTHA L SHEPHERD" u="1"/>
        <s v="01F - KRISTEN VANDERKOOI" u="1"/>
        <s v="BYZ - TIMOTHY L MCHUGH" u="1"/>
        <s v="EX7 - MELINDA K GARCIA" u="1"/>
        <s v="7UB - DOUGLAS E KOENIG" u="1"/>
        <s v="3Q2 - MCDONALD M KNOPF" u="1"/>
        <s v="DG5 - MICHAEL H HARTUP" u="1"/>
        <s v="12U - GINA D HOLNESS" u="1"/>
        <s v="5Q9 - DOUGLAS G TENNANT" u="1"/>
        <s v="FNL - PAISLEIGH C OLIVER" u="1"/>
        <s v="ATD - ANDREA M GRAY" u="1"/>
        <s v="H7A - KATIE MARIE MILES" u="1"/>
        <s v="DPY - MARTIN DONALD PARSONS" u="1"/>
        <s v="DXF - CHRISTOPHER M. CARRON" u="1"/>
        <s v="85I - SCOTT N ALPERIN" u="1"/>
        <s v="HDR - JANA MICHELLE SEAY" u="1"/>
        <s v="3HA - KRISTINA J VASOLD" u="1"/>
        <s v="B4O - APRIL L LASH" u="1"/>
        <s v="DDR - AUNDREA LATRESSA ROBERTS" u="1"/>
        <s v="AFD - LUKE D WILSON" u="1"/>
        <s v="HFO - JANELL M SPRINKLE" u="1"/>
        <s v="3BL - CHRISTI B MCDANIEL" u="1"/>
        <s v="089 - MILITARY ORDER OF THE PURPLE HEART" u="1"/>
        <s v="03H - PETER J SEBEKOS" u="1"/>
        <s v="4PN - THOMAS EARL DAY" u="1"/>
        <s v="9XE - CHINITA A HINTON" u="1"/>
        <s v="942 - STACY  HOWLETT" u="1"/>
        <s v="5TI - PATRICIA A SERVAES" u="1"/>
        <s v="1O9 - ANASTAISA B CUNNINGHAM-THOMAS" u="1"/>
        <s v="7R0 - MALISSA E WILLIAMS" u="1"/>
        <s v="AOE - JUREA R RUBIT" u="1"/>
        <s v="3QI - BARRY M SALZMAN" u="1"/>
        <s v="4K5 - LINDA M STROHSCHEIN" u="1"/>
        <s v="2QH - JASON R MCDOWELL" u="1"/>
        <s v="D8M - RAYMOND C BARLOW" u="1"/>
        <s v="EI5 - DYLAN MAEBY" u="1"/>
        <s v="6BP - LAWRENCE J ROBERTSON" u="1"/>
        <s v="49V - DENNIS R DELOACH III" u="1"/>
        <s v="HGN - SAMUEL WALKER REESE" u="1"/>
        <s v="6T8 - MISTY C VANTREASE" u="1"/>
        <s v="GQL - PETRA MARIE LEE" u="1"/>
        <s v="7S3 - MARTIN J COHEN" u="1"/>
        <s v="025 - OHIO DEPARTMENT OF VETERANS' SERVICES" u="1"/>
        <s v="0NI - SHARMINE  PERSAUD" u="1"/>
        <s v="1O0 - ELIZABETH F LUNN" u="1"/>
        <s v="DFH - KRISTY JEAN WOODFIELD" u="1"/>
        <s v="7ZN - MATTHEW W. DONALD" u="1"/>
        <s v="E8K - RYAN J SEARS" u="1"/>
        <s v="3E0 - JEFFERY D STINSON" u="1"/>
        <s v="C0X - KRISTA M WEIDA" u="1"/>
        <s v="09Y - DANIEL S RETHMEIER" u="1"/>
        <s v="ABA - AMERICAN BAR ASSOCIATION" u="1"/>
        <s v="98U - SABASTINA A COTTON" u="1"/>
        <s v="8IR - SCOTT J WILKOV" u="1"/>
        <s v="FRA - JORDAN LEE ZORETIC" u="1"/>
        <s v="GKH - AGNES BEATRICE GAMBILL" u="1"/>
        <s v="4AT - NICOLE M PEREZ" u="1"/>
        <s v="624 - ANDREW K DE HEER" u="1"/>
        <s v="CL2 - JOHN C HOLDEN" u="1"/>
        <s v="BPG - RICHARD A ROMAN" u="1"/>
        <s v="EW8 - SAMANTHA S KUBEK" u="1"/>
        <s v="068 - AMERICAN GI FORUM, NVOP" u="1"/>
        <s v="2UG - MICHAEL B KEENE" u="1"/>
        <s v="3EP - STEPHEN J BAILEY" u="1"/>
        <s v="I48 - TIMOTHY ANTONIO TAYLOR" u="1"/>
        <s v="0W4 - DAVIS W NELSON" u="1"/>
        <s v="GK5 - DAVID LEE JUDAH" u="1"/>
        <s v="116 - JOHN B WELLS" u="1"/>
        <s v="9EI - THOMAS P KIELY" u="1"/>
        <s v="BTM - JOSEPH J VONNEGUT" u="1"/>
        <s v="9WD - RYAN A RECK" u="1"/>
        <s v="18M - SHERYL L HERNDON" u="1"/>
        <s v="DGV - RAYMOND L EDWARDS" u="1"/>
        <s v="066 - PRIVATE ATTORNEY WITH EXCLUSIVE CONTACT" u="1"/>
        <s v="BFC - GERTRUDE KELLY JEWELL" u="1"/>
        <s v="C77 - KATE E MIDDLETON" u="1"/>
        <s v="1WZ - VICTORIA H WATKINS" u="1"/>
        <s v="B5X - ANDRE L BATSON" u="1"/>
        <s v="601 - TERRENCE L PARKER" u="1"/>
        <s v="3ED - CHRISTINA T LESHER" u="1"/>
        <s v="8Y6 - CINDY S ALVEAR" u="1"/>
        <s v="5WH - SARAH R WATCHKO" u="1"/>
        <s v="7RY - DENNIS WARD MILLS" u="1"/>
        <s v="7T4 - PETER F CARROLL" u="1"/>
        <s v="1H7 - KENDALL W PARRISH" u="1"/>
        <s v="7YH - BARBARA ANN STICKNEY" u="1"/>
        <s v="7J7 - PAUL KACHEVSKY" u="1"/>
        <s v="HS5 - FREDDIE  YOUNG IV" u="1"/>
        <s v="CGZ - DANIEL N GREENBAUM" u="1"/>
        <s v="ER9 - JACOB L DAVIDSON" u="1"/>
        <s v="0SY - JACK R TOMBLIN" u="1"/>
        <s v="90U - JAMISON  BONDS" u="1"/>
        <s v="D9K - SHARA J ABRAHAM" u="1"/>
        <s v="AEA - DALE K GRAHAM" u="1"/>
        <s v="5JB - DANIEL R DEVOY" u="1"/>
        <s v="HIQ - CHRISTINA LINDA PASQUALI" u="1"/>
        <s v="0XT - SANDRA  DIAZ" u="1"/>
        <s v="EJX - JENNIFER M STUPSKI" u="1"/>
        <s v="GDM - FREDERICK PAUL ZACHER" u="1"/>
        <s v="AEH - DAVID A DOBREFF" u="1"/>
        <s v="ATB - BRANDON S STEELE" u="1"/>
        <s v="A4J - DOUGLAS M BROOKS" u="1"/>
        <s v="8L2 - BETHANY G VERSICAL" u="1"/>
        <s v="0OE - MICHAEL J MALONE" u="1"/>
        <s v="CQL - GREGORY J ALLEN" u="1"/>
        <s v="8SC - GEORGE J SINGLEY" u="1"/>
        <s v="2DI - WILLIAM G ALEXANDER" u="1"/>
        <s v="FKL - AARON M DRAKE" u="1"/>
        <s v="0ZE - RICHARD S STEWART" u="1"/>
        <s v="6JL - JOHN M WILLIAMS" u="1"/>
        <s v="9LN - TAMMIE L HARRISON" u="1"/>
        <s v="DL9 - ALLISON K HIGLEY" u="1"/>
        <s v="8TG - CALVIN K HASTIE" u="1"/>
        <s v="7VZ - EVERETT L MCKEOWN" u="1"/>
        <s v="5WX - GRAHAM N WRIGHT" u="1"/>
        <s v="DUG - SENGTHIENE BOSAVANH" u="1"/>
        <s v="4NP - MICHAEL LOPEZ JR." u="1"/>
        <s v="4JO - CHARLES D ROMO" u="1"/>
        <s v="AEE - FELICIA S W THOMAS" u="1"/>
        <s v="29H - DAVID E BOELZNER" u="1"/>
        <s v="EL5 - GWENDOLYN L SMITH" u="1"/>
        <s v="2HE - DAVID J DAVIES" u="1"/>
        <s v="3J3 - TIMOTHY S VANDENBERG" u="1"/>
        <s v="HCA - ANNA VLADIMIROVNA MIKHAYLINA" u="1"/>
        <s v="749 - KRYSTLE D WALDRON" u="1"/>
        <s v="00L - DAVID MICHAEL HICKS" u="1"/>
        <s v="OU3 - ADAM G WERNER" u="1"/>
        <s v="4Z8 - JESSICA M FRIEDMAN" u="1"/>
        <s v="971 - ROBERT F MUTH" u="1"/>
        <s v="FN4 - DEREK T SMITH" u="1"/>
        <s v="ENP - TREVOR J ORSINGER" u="1"/>
        <s v="CA7 - LISA M WINDSOR" u="1"/>
        <s v="GCH - JESA LYNE FIFE" u="1"/>
        <s v="9E7 - CHARLISA M POWELL" u="1"/>
        <s v="190 - BETTY GRONER" u="1"/>
        <s v="DQB - SOLOMON J CHOUICHA" u="1"/>
        <s v="BKT - RICHARD W ROUSSEAU" u="1"/>
        <s v="012 - GOLD STAR WIVES OF AMERICA INC" u="1"/>
        <s v="G51 - KEVIN R JANEY" u="1"/>
        <s v="098 - VETERANS OF WORLD WAR I OF THE USA, INC" u="1"/>
        <s v="DOG - SETH R. OGDEN" u="1"/>
        <s v="9G4 - DANIEL D KRISTIE" u="1"/>
        <s v="CER - RICHARD J SWANSON" u="1"/>
        <s v="3R9 - CHRISTINE A CORONADO" u="1"/>
        <s v="FTU - IAN CHRISTOPHER DEADY" u="1"/>
        <s v="85F - KATHLEEN M. MCCOY" u="1"/>
        <s v="ERI - RUTH-ANN E TOUPS" u="1"/>
        <s v="401 - TARA R GOFFNEY" u="1"/>
        <s v="78K - MICHELANGELO  MORTELLARO" u="1"/>
        <s v="GN2 - KENNETH COMILLIOUS BELL" u="1"/>
        <s v="8YH - FLOYD R CHAPMAN" u="1"/>
        <s v="FC3 - BLAIR E THOMPSON" u="1"/>
        <s v="HA3 - CHRISTINE PAMBA POPP" u="1"/>
        <s v="10R - KEVIN P PILLION" u="1"/>
        <s v="FTF - WREN S KRUSE" u="1"/>
        <s v="5V4 - JOHN F WARDELL" u="1"/>
        <s v="F4M - SHANNON L SMITH" u="1"/>
        <s v="CN0 - GARY C DOUGLAS" u="1"/>
        <s v="91P - JERALD B LEMASTER" u="1"/>
        <s v="FXL - ALEXANDER STUART ROIG" u="1"/>
        <s v="71C - SAMUEL K RICHARDSON" u="1"/>
        <s v="G9B - JAVIER E RIVERA" u="1"/>
        <s v="DFX - CALEB RAY STONE" u="1"/>
        <s v="CHI - MATTHEW T SMITH" u="1"/>
        <s v="072 - DISTRICT OF COLUMBIA, OFFICE OF VETERANS AFFAIRS" u="1"/>
        <s v="D01 - DONALD ROY MORRELL" u="1"/>
        <s v="2C3 - AMY K HART" u="1"/>
        <s v="F58 - ERIC J HULIN" u="1"/>
        <s v="FXP - KATHRYN LOUISE BLEVINS" u="1"/>
        <s v="860 - JONATHAN B KELLY" u="1"/>
        <s v="DKT - ALEXIS MARIE IVORY" u="1"/>
        <s v="DIJ - JASON T MARSHALL" u="1"/>
        <s v="2XN - CELESTE FARMER KRIKORIAN" u="1"/>
        <s v="4AL - ROBERT L ROLNICK" u="1"/>
        <s v="DZE - WALTER H MORSE" u="1"/>
        <s v="D5S - ERIN NICOLE HOOVER" u="1"/>
        <s v="17S - ELIE  HALPERN" u="1"/>
        <s v="A75 - ELIZABETH A ZAK" u="1"/>
        <s v="6F7 - PATRICK SHAWN FERRIGAN" u="1"/>
        <s v="178 - COLLEEN D BRATKOVICH" u="1"/>
        <s v="1MH - DONNY D JOHNSON JR." u="1"/>
        <s v="4PS - GERALD A SCHMITT" u="1"/>
        <s v="BE0 - ZACHARY D SPILMAN" u="1"/>
        <s v="GPJ - MARY CHRISTINA BOYD" u="1"/>
        <s v="GKX - ALBERT KENNETH WALSH" u="1"/>
        <s v="AOB - STEPHANIE J WILSON" u="1"/>
        <s v="8QU - WILLIAM E ANDERSON" u="1"/>
        <s v="F94 - ALISON MARIE BROWN" u="1"/>
        <s v="DI9 - JOSEPHINE C TOWNSEND" u="1"/>
        <s v="5ZY - STEVE M DABBS" u="1"/>
        <s v="HWD - COURTNEY MICHELLE BACHMAN" u="1"/>
        <s v="F24 - SCOTT H DRANOFF" u="1"/>
        <s v="61F - JORGE L AMIEVA" u="1"/>
        <s v="9IW - NONA M MCVAY" u="1"/>
        <s v="1FO - GARY B GARLAND" u="1"/>
        <s v="G3M - BRITNEY SUE SUTTON" u="1"/>
        <s v="1BQ - JAMES D PACITTI" u="1"/>
        <s v="AW7 - TIMOTHY R. SHEPARD" u="1"/>
        <s v="FK2 - PAUL KENNEDY" u="1"/>
        <s v="5GV - EDWARD R KENNEDY" u="1"/>
        <s v="35H - RONALD E DOTY JR." u="1"/>
        <s v="H0C - KEVIN MICHAEL CLARK" u="1"/>
        <s v="HYV - CONNOR SCOTT BARNETT" u="1"/>
        <s v="C3H - SHEILA R ADAMS" u="1"/>
        <s v="4NR - STEPHEN DALE GRAGG" u="1"/>
        <s v="40C - DEIDRE A POLITISKI" u="1"/>
        <s v="6II - ADAM M BOND" u="1"/>
        <s v="3ML - LARRY J PITTS" u="1"/>
        <s v="1GD - WHITNEY M WILSON" u="1"/>
        <s v="BAF - WILLIAM M MEJIAS CORTEZ" u="1"/>
        <s v="0RR - RONALD C SYKSTUS" u="1"/>
        <s v="EIA - REX A CHAMBERLAIN" u="1"/>
        <s v="G1C - KRISTEN MARIE ARMSTRONG" u="1"/>
        <s v="0YO - HEATHER E VOORN" u="1"/>
        <s v="G2L - WILLIAM JOHN CHANGOSE" u="1"/>
        <s v="080 - BLINDED VETERANS ASSOCIATION" u="1"/>
        <s v="23M - JAMES H BAYLES" u="1"/>
        <s v="4OC - NICHOLAS M PARISI" u="1"/>
        <s v="4OM - TEENA M PETRO" u="1"/>
        <s v="C45 - BEATRICE E WHITTEN" u="1"/>
        <s v="CFL - JUSTINE M PELHAM" u="1"/>
        <s v="073 - NEW HAMPSHIRE OFFICE OF VETERANS SERVICES (NHOVS)" u="1"/>
        <s v="5XU - JAMES  PAVISIAN" u="1"/>
        <s v="2UM - LAWRENCE S KIBLER" u="1"/>
        <s v="3IO - BENJAMIN J CORDIANO" u="1"/>
        <s v="IQF - LEAH J PARADY" u="1"/>
        <s v="1NV - LARRY P KNOPF" u="1"/>
        <s v="4HT - ROBERT A LAUGHLIN" u="1"/>
        <s v="7QO - AMANDA D NAVARRO" u="1"/>
        <s v="4KR - JOHN K ROSS" u="1"/>
        <s v="0X2 - RONALD A WRIGHT" u="1"/>
        <s v="3W3 - KRISTINA L DERRO" u="1"/>
        <s v="90T - MATTHEW S PETRI" u="1"/>
        <s v="047 - IDAHO DIVISION OF VETERANS SERVICES" u="1"/>
        <s v="AA6 - JEFFREY S NOWAK" u="1"/>
        <s v="GZW - DANIEL LUKE WEBB" u="1"/>
        <s v="DXV - KIM MARIE-DOMILICI RUTAN" u="1"/>
        <s v="388 - MIGUEL F EATON" u="1"/>
        <s v="3KL - MICHAEL O BARRON" u="1"/>
        <s v="4PW - AIRES F. ROBINSON" u="1"/>
        <s v="EPT - LOUIS TUONGHUY TRUONG" u="1"/>
        <s v="57I - BRAME PERRY MORRISON" u="1"/>
        <s v="1QM - REBECCA A COYLE" u="1"/>
        <s v="20R - WILLIAM H KIMBROUGH" u="1"/>
        <s v="3EU - MICHAEL J WISHNIE" u="1"/>
        <s v="FQ9 - GABRIEL WILLIAM GRIFFITH" u="1"/>
        <s v="9BD - LOREAIN TOLLE" u="1"/>
        <s v="0NY - JOE G DURRETT" u="1"/>
        <s v="7J5 - STEPHEN W DUMMER" u="1"/>
        <s v="CMY - PATRICK S CORNELIUS" u="1"/>
        <s v="223 - JOHN P PASCHAL" u="1"/>
        <s v="3K7 - TODD STEPHEN HAMMOND" u="1"/>
        <s v="DGN - AVIV S BLIWAS" u="1"/>
        <s v="2F1 - JOE ANN M. CALVY" u="1"/>
        <s v="HGE - ELDON EUGENE NYGAARD" u="1"/>
        <s v="DON - AMIE P LEONARD" u="1"/>
        <s v="06U - EVELYN D BEACHAM" u="1"/>
        <s v="9DT - LAUREN TRUITT" u="1"/>
        <s v="DKV - JAMES C WILCOX" u="1"/>
        <s v="538 - KARL N TRUMAN" u="1"/>
        <s v="AQ4 - JAMES T CURFMAN" u="1"/>
        <s v="CZ7 - JOHN N MAHER" u="1"/>
        <s v="2GI - DEAN B KILBOURNE" u="1"/>
        <s v="C4C - MARIA LB HAFFORD" u="1"/>
        <s v="2D7 - PENELOPE GRONBECK" u="1"/>
        <s v="CLF - AMBER M.S.Y. PANG PARRA" u="1"/>
        <s v="3VK - RYAN M SUERTH" u="1"/>
        <s v="BXC - WILLIAM A PATZIG" u="1"/>
        <s v="4H6 - JOHN S BURTON" u="1"/>
        <s v="0RF - SEAN P COX" u="1"/>
        <s v="7UM - AMANDA L. MINEER" u="1"/>
        <s v="7T2 - TOMMY G SMITH" u="1"/>
        <s v="60B - NATHAN D BREWER" u="1"/>
        <s v="4BJ - ALBERTO J TORRADO-DELGADO" u="1"/>
        <s v="FMQ - ALEXANDER SCHERR" u="1"/>
        <s v="194 - PAUL A EPSTEIN" u="1"/>
        <s v="1UB - DAVID A COLECCHIA" u="1"/>
        <s v="8KA - BARBARA M BOSLER" u="1"/>
        <s v="7QB - BRENT R KELLENBERGER" u="1"/>
        <s v="DKS - CHRISTOPHER NUNEVILLER" u="1"/>
        <s v="7KL - JENNIFER E. DALMAN" u="1"/>
        <s v="FJZ - JEFFREY L CROUCH" u="1"/>
        <s v="DF7 - GEOFFREY H HOATSON" u="1"/>
        <s v="C9L - TONY K PILLOW" u="1"/>
        <s v="4XI - SARAH L KAMINAR" u="1"/>
        <s v="07N - DENNIS B SULLIVAN" u="1"/>
        <s v="7ND - NICOLE HAWKINS LUECHTEFELD" u="1"/>
        <s v="GDY - CEDRICJUAN D WILSON" u="1"/>
        <s v="GUR - CHARLES BERNARD EPPERSON" u="1"/>
        <s v="4W2 - THOMAS B RUTTER" u="1"/>
        <s v="053 - NORTHERN MARIANA ISLANDS DEPT VA" u="1"/>
        <s v="5CE - JONNY C WOODS" u="1"/>
        <s v="2SZ - JOEL W BUNKLEY" u="1"/>
        <s v="EPR - ANTHONY D WINTERS" u="1"/>
        <s v="ELC - JAMES R ALSTON" u="1"/>
        <s v="HEC - ERICA LYNN SHERRARD" u="1"/>
        <s v="1YY - MARGARET C FELTS" u="1"/>
        <s v="FEL - KEVIN P HOLMES" u="1"/>
        <s v="1I2 - LECIA C KING-WADE" u="1"/>
        <s v="6B4 - LAWRENCE E MICCOLIS" u="1"/>
        <s v="1XG - MARY A BROWN" u="1"/>
        <s v="GUY - SHALONDRA GRANDBERRY PICKFORD" u="1"/>
        <s v="6EE - DANNY R MILLER" u="1"/>
        <s v="093 - NAVY MUTUAL AID ASSOCIATION" u="1"/>
        <s v="H1M - ENRIKA LF. MCGAHAN" u="1"/>
        <s v="G8Q - KEVIN ELIJAH JONES" u="1"/>
        <s v="I72 - ALEXANDRA C FUSON" u="1"/>
        <s v="FBN - KELLY OHLERT" u="1"/>
        <s v="56A - KRISTEN NICOLE VAN FOSSAN" u="1"/>
        <s v="6HZ - MICHELE  PROCINO-WELLS" u="1"/>
        <s v="4N9 - ANTHONY F MOURNIAN" u="1"/>
        <s v="2NX - CORY R LANCASTER" u="1"/>
        <s v="552 - NEBOJSA  ZLATANOVIC" u="1"/>
        <s v="7A6 - THOMAS E PIZUR" u="1"/>
        <s v="4IK - JILL M WILLIAMSON" u="1"/>
        <s v="AFH - JENNIFER L MEYERS" u="1"/>
        <s v="EFB - MARIAH C HANLEY" u="1"/>
        <s v="8YO - AMBERLEIGH N JOHNSON" u="1"/>
        <s v="14W - MICHAEL A STEINBERG" u="1"/>
        <s v="51B - HAROLD W CONICK" u="1"/>
        <s v="003 - POLISH LEGION OF AMERICAN VETERANS USA" u="1"/>
        <s v="1L7 - ROBERT K GRUBER" u="1"/>
        <s v="HG9 - CAITLIN ELIZABETH NEWSWANGER" u="1"/>
        <s v="74F - RICHARD J WEBBER" u="1"/>
        <s v="GEJ - JEROME MAULL" u="1"/>
        <s v="1M2 - ROBERT M GOLDBERG" u="1"/>
        <s v="00I - JOHN S BERRY JR" u="1"/>
        <s v="0ML - DEANNE L BONNER SIMPSON" u="1"/>
        <s v="04Y - CHARLES K LETTS" u="1"/>
        <s v="27W - OSBORNE E POWELL JR." u="1"/>
        <s v="1WC - BARBARA B HARRIS" u="1"/>
        <s v="AZL - AMANDA K PERTUSATI" u="1"/>
        <s v="EM3 - ELIZABETH CUBBAGE" u="1"/>
        <s v="6ZB - NICOLE E KNOLL" u="1"/>
        <s v="CQT - MARTHA M ROYSTON" u="1"/>
        <s v="A1N - MERLINDA V PREJEAN" u="1"/>
        <s v="BDW - RYAN L SWEET" u="1"/>
        <s v="84M - DON E CUPP" u="1"/>
        <s v="05X - KENNETH S BESKIN" u="1"/>
        <s v="GTT - JAMIE JOEL RESCH" u="1"/>
        <s v="4V0 - CHRISTIE L BHAGELOE" u="1"/>
        <s v="HK3 - DANIEL AULEY DUFFIELD" u="1"/>
        <s v="DKP - BRANDI C SMITH" u="1"/>
        <s v="62W - ROBERT R. DAVIS" u="1"/>
        <s v="HX6 - BRADLEY SCOTT CUMMINGS" u="1"/>
        <s v="G4Y - MICHAEL HENRY MURPHY III" u="1"/>
        <s v="4KQ - RONALD A BERRIDGE" u="1"/>
        <s v="BUM - LAWRENCE H NEMIROW" u="1"/>
        <s v="3TF - ROBERT A BASS" u="1"/>
        <s v="2T8 - STEPHANIE D DOBSON" u="1"/>
        <s v="16H - JOHN S ODOM JR." u="1"/>
        <s v="C8W - DAVID MICHAEL BAUM" u="1"/>
        <s v="16J - TRENT D DEVENZIO" u="1"/>
        <s v="CGM - RACHELE L DOWELL" u="1"/>
        <s v="GZF - CHELSEA MCCALLUM DONALDSON" u="1"/>
        <s v="GN0 - BARDIA BASTIN" u="1"/>
        <s v="F7R - LILLIAN C PITTS" u="1"/>
        <s v="2NW - AUDRA BARBARA WOODS" u="1"/>
        <s v="FN7 - CHRISTINE M BECHTOLD" u="1"/>
        <s v="B2Z - ALVIN B COBB" u="1"/>
        <s v="ENH - MARCHELLA N MCGINNIS" u="1"/>
        <s v="BAQ - MICHAEL L FURY" u="1"/>
        <s v="I43 - DAWUD KWAME SHILLINGFORD" u="1"/>
        <s v="9D2 - JODI E MURPHY" u="1"/>
        <s v="A0H - MICHAEL K HOROWITZ" u="1"/>
        <s v="DSF - ANTHONY JAMES HORAN" u="1"/>
        <s v="1V3 - MICHAEL A. LEONARD" u="1"/>
        <s v="2P0 - ROBERT M SUAREZ" u="1"/>
        <s v="9Y5 - JOHN L DOTSON" u="1"/>
        <s v="2RB - STEPHEN O ALLAIRE" u="1"/>
        <s v="AMQ - MOLLY J STEINKEMPER" u="1"/>
        <s v="6HQ - ROSE M MOCK" u="1"/>
        <s v="G7Q - GARY DUANE BRADLEY II" u="1"/>
        <s v="8SA - BRANDON D ELIJAH" u="1"/>
        <s v="3C4 - JAMES N VOELLER" u="1"/>
        <s v="4FF - SEAN P SULLIVAN" u="1"/>
        <s v="5IR - DAVID P POLITTE" u="1"/>
        <s v="GWE - JILL AGGELER ZENDER" u="1"/>
        <s v="13Y - TAMATHA A STEVENS" u="1"/>
        <s v="2ZB - ELEANOR DONATI FLECHAS" u="1"/>
        <s v="F7L - MYRA DAVIS" u="1"/>
        <s v="39J - CARL B BEDELL" u="1"/>
        <s v="F3G - PAUL N MACERINO" u="1"/>
        <s v="BFA - FAYE ADELL SCHOFIELD" u="1"/>
        <s v="895 - ANNA M HOWARD" u="1"/>
        <s v="H8A - JAMES ROBERT BURN JR." u="1"/>
        <s v="9FG - ANGELA K DRAKE" u="1"/>
        <s v="6S3 - STANLEY D MILLER" u="1"/>
        <s v="11F - JESSICA L FLEMING" u="1"/>
        <s v="63D - JOE FRANCISCO SOLSONA" u="1"/>
        <s v="CA5 - SHARMA L MORIARTY" u="1"/>
        <s v="1CY - ERIC K MACDONALD" u="1"/>
        <s v="FUK - ARIANA MARIE BARLAS" u="1"/>
        <s v="DYB - TIMOTHY D BENNETT" u="1"/>
        <s v="37V - CHRISTOPHER N GODIOS" u="1"/>
        <s v="ASS - GREGORY C JOY" u="1"/>
        <s v="CC9 - FRANK J RUBINATE" u="1"/>
        <s v="6V0 - GRAIG M SCHULTZ" u="1"/>
        <s v="5AG - JOE H KIMMEL III" u="1"/>
        <s v="7P2 - ALFREDO MEDINA" u="1"/>
        <s v="6HO - LISA A REEVES" u="1"/>
        <s v="9MF - KELLY LAMONT ENDRES" u="1"/>
        <s v="EDE - NICHOLAS G LIERMANN" u="1"/>
        <s v="4ON - LEANN R BAKER" u="1"/>
        <s v="FXE - BRANDON GOBLE SHELTON" u="1"/>
        <s v="AM8 - PAUL WILLIAM SPENCE" u="1"/>
        <s v="EKC - MICHAEL A SHIPPEY JR." u="1"/>
        <s v="EMF - MALLORY ANDREWS" u="1"/>
        <s v="CZ8 - KENT ULMER LARSSON" u="1"/>
        <s v="FSF - ROBERT LEWIS PAYNE" u="1"/>
        <s v="8VV - VERA A OKELO" u="1"/>
        <s v="G0L - CLIFTON JOE COUFAL" u="1"/>
        <s v="180 - BRIAN G QUINN" u="1"/>
        <s v="DWD - BERNADETTE E BLACKSTOCK" u="1"/>
        <s v="DZQ - SASHA L BOERSMA" u="1"/>
        <s v="GQJ - LEODIS CLYDE MATTHEWS" u="1"/>
        <s v="2M0 - HILLARY A WANDLER" u="1"/>
        <s v="74X - DARREN A. GIBBS" u="1"/>
        <s v="9Z7 - TIMOTHY M MACARTHUR" u="1"/>
        <s v="3LQ - PENNIANN J SCHUMANN" u="1"/>
        <s v="DFS - ANTHONY J KUHN" u="1"/>
        <s v="CUL - KATHLEEN M FLYNN" u="1"/>
        <s v="CBE - THOMAS M FRENCH" u="1"/>
        <s v="DNM - RICHARD V REED" u="1"/>
        <s v="00N - BETTY L.G. JONES" u="1"/>
        <s v="CZR - REYNALDO MORALES" u="1"/>
        <s v="F9B - JULIUS LARONDEL PULLEY" u="1"/>
        <s v="BG6 - LAWRENCE ALBERT SLOVENSKY" u="1"/>
        <s v="4O1 - MARGO COTMAN" u="1"/>
        <s v="2LO - DAVID  LOWENSTEIN" u="1"/>
        <s v="3EX - JOHN B GATELY" u="1"/>
        <s v="4W6 - CAROLYN JOY KERR" u="1"/>
        <s v="1LV - J. ANTHONY BRADLEY" u="1"/>
        <s v="BO8 - MARC D PEPIN" u="1"/>
        <s v="GYR - LONESHIA RAVEN SHELTON" u="1"/>
        <s v="I3J - SUSAN KATHLEEN CLAY" u="1"/>
        <s v="ER6 - TRACY L JONES" u="1"/>
        <s v="HBK - WILLIAM ADAMS GUNTER" u="1"/>
        <s v="26B - ROBERT B GOSS" u="1"/>
        <s v="3L9 - CLARK W BERRY" u="1"/>
        <s v="7VA - IDA L TYREE-HYCHE" u="1"/>
        <s v="EI0 - RAVEN PERRY-BEACH" u="1"/>
        <s v="9MG - SONNY LEEPER" u="1"/>
        <s v="195 - THOMAS E ANDREWS" u="1"/>
        <s v="4M8 - CHARLES E BROWN" u="1"/>
        <s v="GQA - WAYNE TAYLOR" u="1"/>
        <s v="5A3 - SHERRI  ALLEN" u="1"/>
        <s v="2FO - RONALD M. METZINGER" u="1"/>
        <s v="4QZ - STEPHEN M VAUGHN" u="1"/>
        <s v="638 - TONYA M. SCOTT" u="1"/>
        <s v="7FW - COLLEEN M DURIS" u="1"/>
        <s v="0EC - MILES P HURLEY" u="1"/>
        <s v="H73 - SARAH MARIE BORDNER" u="1"/>
        <s v="DDG - JAMES NATHANIEL GUIN" u="1"/>
        <s v="AMO - MARK A RONNING" u="1"/>
        <s v="AM4 - MAUREEN E CURRAN" u="1"/>
        <s v="C8H - SONIA S FIGUEROA" u="1"/>
        <s v="1KM - DORIS G BRAUMAN MOORE" u="1"/>
        <s v="B4E - MATTHEW LORING WOOD" u="1"/>
        <s v="AEN - JOSEPH G ODYA" u="1"/>
        <s v="6R2 - JAMES R  SMITH JR" u="1"/>
        <s v="AYQ - CURTIS WALTER FETTY" u="1"/>
        <s v="6WC - AARON C PARKS" u="1"/>
        <s v="104 - MICHAEL C ANGEL" u="1"/>
        <s v="EDA - BRITTNEY B HORTON" u="1"/>
        <s v="7M7 - DOROTHY J CAMERIO" u="1"/>
        <s v="GRP - ANGELA MARIE TORREZ" u="1"/>
        <s v="4MH - LISA PALMER" u="1"/>
        <s v="GWY - THOMAS FRANK DOUGALL" u="1"/>
        <s v="3SJ - RANDAL S FORBES" u="1"/>
        <s v="ALL - MARY CHRISTY FISHER" u="1"/>
        <s v="021 - LOUISIANA DEPARTMENT OF VETERANS AFFAIRS" u="1"/>
        <s v="70M - GILIEL A NELLIS" u="1"/>
        <s v="BJ8 - CYNTHIA J NELSON" u="1"/>
        <s v="1IP - JEFFREY E MARION" u="1"/>
        <s v="3U4 - JOHN E CASTERLINE" u="1"/>
        <s v="774 - LISA M DILLMAN" u="1"/>
        <s v="ERP - TYRSA J CAMERON" u="1"/>
        <s v="C87 - AARON D MILLMAN" u="1"/>
        <s v="HEU - CHRISTOPHER LEWIS SAUSER" u="1"/>
        <s v="488 - EDYTHE S WHITAKER" u="1"/>
        <s v="BRO - CHRISTOPHER G ROUNDY" u="1"/>
        <s v="GRI - JUDY ANN CLAUSEN" u="1"/>
        <s v="9IC - ERIN E RALSTON" u="1"/>
        <s v="5VI - GWYNEE K MASHON" u="1"/>
        <s v="47P - DAVID LUGO-MARIANI" u="1"/>
        <s v="7JS - WILLIAM L LANZA" u="1"/>
        <s v="0Q4 - MELISSA P NEGRIN-WIENER" u="1"/>
        <s v="DHM - DARREN J MILLS" u="1"/>
        <s v="00K - ROBERT M KAMPFER" u="1"/>
        <s v="162 - DAVID W GLASSER" u="1"/>
        <s v="D18 - ATIYA T MUNROE" u="1"/>
        <s v="01D - JAMES W HANNA" u="1"/>
        <s v="EOO - MATTHEW G GREIG" u="1"/>
        <s v="GDE - ANN MARIE THERESA WAHLS" u="1"/>
        <s v="03S - ALPHONSE P CINCIONE" u="1"/>
        <s v="AML - THOMAS CARLYLE HANCOCK" u="1"/>
        <s v="0F1 - WANDA W RADCLIFFE" u="1"/>
        <s v="07W - WILLIAM J LA CROIX" u="1"/>
        <s v="9CO - KEVIN M.C. JOHNSON" u="1"/>
        <s v="7BL - JOHN TYLER NICHOLSON" u="1"/>
        <s v="EMJ - MARIO A HAMILTON" u="1"/>
        <s v="642 - WILLIAM JOSEPH OVERBY" u="1"/>
        <s v="4OV - JANET C DAWKINS" u="1"/>
        <s v="9O8 - JASON W MANNE" u="1"/>
        <s v="G9J - CLARENCE DOUGLAS" u="1"/>
        <s v="GV1 - ALBION J GIORDANO" u="1"/>
        <s v="H98 - JERONICA LYNN SLEDGE" u="1"/>
        <s v="4BO - ELIZABETH A DURNELL" u="1"/>
        <s v="0XE - AILISH C O'CONNOR" u="1"/>
        <s v="19Y - RONALD C MORTON" u="1"/>
        <s v="CUK - YULANDA L CURTIS" u="1"/>
        <s v="F9O - MARK K WAMPLER" u="1"/>
        <s v="DCJ - JAMES WALTER HEATON" u="1"/>
        <s v="28G - JUDY J DONEGAN" u="1"/>
        <s v="4OG - PAUL V MILLER" u="1"/>
        <s v="37E - CAROL S SULLIVAN" u="1"/>
        <s v="0Z6 - RICHARD F WILLIAMS" u="1"/>
        <s v="BGY - MICHELLE L TRIPLETT" u="1"/>
        <s v="G2Z - AMANDA M MEDINA" u="1"/>
        <s v="1TR - JAMES H FURMAN" u="1"/>
        <s v="03Q - MICHAEL JAMES HOFRICHTER" u="1"/>
        <s v="1VM - EVAN T SHEA" u="1"/>
        <s v="2ET - DANIEL L SIEWERS" u="1"/>
        <s v="GX1 - WILLIAM LOCKE SCOTT" u="1"/>
        <s v="33L - DAVID RANDALL DRAKE" u="1"/>
        <s v="G0P - FRED F OELDEMAN" u="1"/>
        <s v="F4X - BRANDON GASSAWAY" u="1"/>
        <s v="67I - JASON D O'HARE" u="1"/>
        <s v="0O2 - S.F. RAYMOND SMITH" u="1"/>
        <s v="7AK - BRENTON D ADAMS" u="1"/>
        <s v="AO9 - BENJAMIN A ROOK" u="1"/>
        <s v="AR5 - MARY  CORLEY" u="1"/>
        <s v="I1J - JOHN JAMES DUGUAY" u="1"/>
        <s v="G0W - PHILIP FREDRICH BONUS" u="1"/>
        <s v="9B5 - JODEE R DIETZENBACH" u="1"/>
        <s v="FN5 - MICHAEL L BARR" u="1"/>
        <s v="750 - PEGGY A MASON" u="1"/>
        <s v="101 - CHRISTOPHER F ATTIG" u="1"/>
        <s v="5QZ - JEROME T SEBESTA" u="1"/>
        <s v="5VW - GEORGE A PARKER" u="1"/>
        <s v="6ED - GREGORY H COX" u="1"/>
        <s v="GES - WHITNEY YOUNG" u="1"/>
        <s v="GQ1 - AARON MICHAEL PIER" u="1"/>
        <s v="0QX - P. JAMES  RAINEY" u="1"/>
        <s v="EC1 - STEVEN E JOHNSON" u="1"/>
        <s v="BXL - KIMBERLY A SLIMBAUGH" u="1"/>
        <s v="36W - BARRY P ALLEN" u="1"/>
        <s v="4FN - DIANA  CANNON" u="1"/>
        <s v="BZL - FRANCIS H WHITE" u="1"/>
        <s v="5RG - DEBORAH J CARROLL" u="1"/>
        <s v="8AU - MATTHEW J GINDELE" u="1"/>
        <s v="9S0 - CYNTHIA M CARTIER" u="1"/>
        <s v="HF3 - DEIRDRE MARY DALY" u="1"/>
        <s v="FOL - KEVIN W HALL" u="1"/>
        <s v="4FG - JEFFERY J DRACH" u="1"/>
        <s v="6K5 - DAVID S RUSSOTTO" u="1"/>
        <s v="0J4 - KEITH D SNYDER" u="1"/>
        <s v="C93 - THOMAS M ROUGHNEEN" u="1"/>
        <s v="5N0 - TIMOTHY S KELLEY" u="1"/>
      </sharedItems>
    </cacheField>
    <cacheField name="NBR_CLAIMANTS" numFmtId="0">
      <sharedItems containsString="0" containsBlank="1" containsNumber="1" containsInteger="1" minValue="1" maxValue="6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66">
  <r>
    <x v="0"/>
    <x v="0"/>
    <x v="0"/>
    <n v="1"/>
  </r>
  <r>
    <x v="0"/>
    <x v="0"/>
    <x v="1"/>
    <n v="8"/>
  </r>
  <r>
    <x v="0"/>
    <x v="0"/>
    <x v="2"/>
    <n v="2"/>
  </r>
  <r>
    <x v="0"/>
    <x v="0"/>
    <x v="3"/>
    <n v="1"/>
  </r>
  <r>
    <x v="0"/>
    <x v="0"/>
    <x v="4"/>
    <n v="2"/>
  </r>
  <r>
    <x v="0"/>
    <x v="0"/>
    <x v="5"/>
    <n v="39"/>
  </r>
  <r>
    <x v="0"/>
    <x v="0"/>
    <x v="6"/>
    <n v="1"/>
  </r>
  <r>
    <x v="0"/>
    <x v="0"/>
    <x v="7"/>
    <n v="100"/>
  </r>
  <r>
    <x v="0"/>
    <x v="0"/>
    <x v="8"/>
    <n v="2"/>
  </r>
  <r>
    <x v="0"/>
    <x v="0"/>
    <x v="9"/>
    <n v="12"/>
  </r>
  <r>
    <x v="0"/>
    <x v="0"/>
    <x v="10"/>
    <n v="24"/>
  </r>
  <r>
    <x v="0"/>
    <x v="0"/>
    <x v="11"/>
    <n v="1"/>
  </r>
  <r>
    <x v="0"/>
    <x v="0"/>
    <x v="12"/>
    <n v="41"/>
  </r>
  <r>
    <x v="0"/>
    <x v="0"/>
    <x v="13"/>
    <n v="67"/>
  </r>
  <r>
    <x v="0"/>
    <x v="0"/>
    <x v="14"/>
    <n v="55"/>
  </r>
  <r>
    <x v="0"/>
    <x v="0"/>
    <x v="15"/>
    <n v="2"/>
  </r>
  <r>
    <x v="0"/>
    <x v="0"/>
    <x v="16"/>
    <n v="9"/>
  </r>
  <r>
    <x v="0"/>
    <x v="0"/>
    <x v="17"/>
    <n v="10"/>
  </r>
  <r>
    <x v="0"/>
    <x v="0"/>
    <x v="18"/>
    <n v="30"/>
  </r>
  <r>
    <x v="0"/>
    <x v="0"/>
    <x v="19"/>
    <n v="1"/>
  </r>
  <r>
    <x v="0"/>
    <x v="0"/>
    <x v="20"/>
    <n v="2"/>
  </r>
  <r>
    <x v="0"/>
    <x v="0"/>
    <x v="21"/>
    <n v="8"/>
  </r>
  <r>
    <x v="0"/>
    <x v="0"/>
    <x v="22"/>
    <n v="17"/>
  </r>
  <r>
    <x v="0"/>
    <x v="0"/>
    <x v="23"/>
    <n v="11"/>
  </r>
  <r>
    <x v="0"/>
    <x v="0"/>
    <x v="24"/>
    <n v="1"/>
  </r>
  <r>
    <x v="0"/>
    <x v="0"/>
    <x v="25"/>
    <n v="2"/>
  </r>
  <r>
    <x v="0"/>
    <x v="0"/>
    <x v="26"/>
    <n v="2"/>
  </r>
  <r>
    <x v="0"/>
    <x v="0"/>
    <x v="27"/>
    <n v="2"/>
  </r>
  <r>
    <x v="0"/>
    <x v="0"/>
    <x v="28"/>
    <n v="6"/>
  </r>
  <r>
    <x v="0"/>
    <x v="0"/>
    <x v="29"/>
    <n v="2"/>
  </r>
  <r>
    <x v="0"/>
    <x v="0"/>
    <x v="30"/>
    <n v="1"/>
  </r>
  <r>
    <x v="0"/>
    <x v="0"/>
    <x v="31"/>
    <n v="61"/>
  </r>
  <r>
    <x v="0"/>
    <x v="0"/>
    <x v="32"/>
    <n v="17"/>
  </r>
  <r>
    <x v="0"/>
    <x v="0"/>
    <x v="33"/>
    <n v="5"/>
  </r>
  <r>
    <x v="0"/>
    <x v="0"/>
    <x v="34"/>
    <n v="16"/>
  </r>
  <r>
    <x v="0"/>
    <x v="0"/>
    <x v="35"/>
    <n v="126"/>
  </r>
  <r>
    <x v="0"/>
    <x v="0"/>
    <x v="36"/>
    <n v="16"/>
  </r>
  <r>
    <x v="0"/>
    <x v="0"/>
    <x v="37"/>
    <n v="5"/>
  </r>
  <r>
    <x v="0"/>
    <x v="0"/>
    <x v="38"/>
    <n v="13"/>
  </r>
  <r>
    <x v="0"/>
    <x v="0"/>
    <x v="39"/>
    <n v="1"/>
  </r>
  <r>
    <x v="0"/>
    <x v="0"/>
    <x v="40"/>
    <n v="1"/>
  </r>
  <r>
    <x v="0"/>
    <x v="0"/>
    <x v="41"/>
    <n v="1"/>
  </r>
  <r>
    <x v="0"/>
    <x v="0"/>
    <x v="42"/>
    <n v="26"/>
  </r>
  <r>
    <x v="0"/>
    <x v="0"/>
    <x v="43"/>
    <n v="7"/>
  </r>
  <r>
    <x v="0"/>
    <x v="0"/>
    <x v="44"/>
    <n v="10"/>
  </r>
  <r>
    <x v="0"/>
    <x v="0"/>
    <x v="45"/>
    <n v="1"/>
  </r>
  <r>
    <x v="0"/>
    <x v="0"/>
    <x v="46"/>
    <n v="281"/>
  </r>
  <r>
    <x v="0"/>
    <x v="0"/>
    <x v="47"/>
    <n v="2"/>
  </r>
  <r>
    <x v="0"/>
    <x v="0"/>
    <x v="48"/>
    <n v="12"/>
  </r>
  <r>
    <x v="0"/>
    <x v="0"/>
    <x v="49"/>
    <n v="1"/>
  </r>
  <r>
    <x v="0"/>
    <x v="0"/>
    <x v="50"/>
    <n v="1"/>
  </r>
  <r>
    <x v="0"/>
    <x v="0"/>
    <x v="51"/>
    <n v="407"/>
  </r>
  <r>
    <x v="0"/>
    <x v="0"/>
    <x v="52"/>
    <n v="1"/>
  </r>
  <r>
    <x v="0"/>
    <x v="0"/>
    <x v="53"/>
    <n v="2"/>
  </r>
  <r>
    <x v="0"/>
    <x v="0"/>
    <x v="54"/>
    <n v="167"/>
  </r>
  <r>
    <x v="0"/>
    <x v="0"/>
    <x v="55"/>
    <n v="6"/>
  </r>
  <r>
    <x v="0"/>
    <x v="0"/>
    <x v="56"/>
    <n v="1"/>
  </r>
  <r>
    <x v="0"/>
    <x v="0"/>
    <x v="57"/>
    <n v="2"/>
  </r>
  <r>
    <x v="0"/>
    <x v="0"/>
    <x v="58"/>
    <n v="2"/>
  </r>
  <r>
    <x v="0"/>
    <x v="0"/>
    <x v="59"/>
    <n v="7"/>
  </r>
  <r>
    <x v="0"/>
    <x v="0"/>
    <x v="60"/>
    <n v="1"/>
  </r>
  <r>
    <x v="0"/>
    <x v="0"/>
    <x v="61"/>
    <n v="1"/>
  </r>
  <r>
    <x v="0"/>
    <x v="0"/>
    <x v="62"/>
    <n v="1"/>
  </r>
  <r>
    <x v="0"/>
    <x v="0"/>
    <x v="63"/>
    <n v="1"/>
  </r>
  <r>
    <x v="0"/>
    <x v="0"/>
    <x v="64"/>
    <n v="3"/>
  </r>
  <r>
    <x v="0"/>
    <x v="0"/>
    <x v="65"/>
    <n v="1"/>
  </r>
  <r>
    <x v="0"/>
    <x v="0"/>
    <x v="66"/>
    <n v="7"/>
  </r>
  <r>
    <x v="0"/>
    <x v="0"/>
    <x v="67"/>
    <n v="10"/>
  </r>
  <r>
    <x v="0"/>
    <x v="0"/>
    <x v="68"/>
    <n v="2"/>
  </r>
  <r>
    <x v="0"/>
    <x v="0"/>
    <x v="69"/>
    <n v="1"/>
  </r>
  <r>
    <x v="0"/>
    <x v="0"/>
    <x v="70"/>
    <n v="1"/>
  </r>
  <r>
    <x v="0"/>
    <x v="0"/>
    <x v="71"/>
    <n v="1"/>
  </r>
  <r>
    <x v="0"/>
    <x v="0"/>
    <x v="72"/>
    <n v="1"/>
  </r>
  <r>
    <x v="0"/>
    <x v="0"/>
    <x v="73"/>
    <n v="1"/>
  </r>
  <r>
    <x v="0"/>
    <x v="0"/>
    <x v="74"/>
    <n v="2"/>
  </r>
  <r>
    <x v="0"/>
    <x v="0"/>
    <x v="75"/>
    <n v="1"/>
  </r>
  <r>
    <x v="0"/>
    <x v="0"/>
    <x v="76"/>
    <n v="13"/>
  </r>
  <r>
    <x v="0"/>
    <x v="0"/>
    <x v="77"/>
    <n v="57"/>
  </r>
  <r>
    <x v="0"/>
    <x v="0"/>
    <x v="78"/>
    <n v="1"/>
  </r>
  <r>
    <x v="0"/>
    <x v="0"/>
    <x v="79"/>
    <n v="1"/>
  </r>
  <r>
    <x v="0"/>
    <x v="0"/>
    <x v="80"/>
    <n v="1"/>
  </r>
  <r>
    <x v="0"/>
    <x v="0"/>
    <x v="81"/>
    <n v="3"/>
  </r>
  <r>
    <x v="0"/>
    <x v="0"/>
    <x v="82"/>
    <n v="20"/>
  </r>
  <r>
    <x v="0"/>
    <x v="0"/>
    <x v="83"/>
    <n v="1"/>
  </r>
  <r>
    <x v="0"/>
    <x v="0"/>
    <x v="84"/>
    <n v="3"/>
  </r>
  <r>
    <x v="0"/>
    <x v="0"/>
    <x v="85"/>
    <n v="1"/>
  </r>
  <r>
    <x v="0"/>
    <x v="0"/>
    <x v="86"/>
    <n v="1"/>
  </r>
  <r>
    <x v="0"/>
    <x v="0"/>
    <x v="87"/>
    <n v="1"/>
  </r>
  <r>
    <x v="0"/>
    <x v="0"/>
    <x v="88"/>
    <n v="2"/>
  </r>
  <r>
    <x v="0"/>
    <x v="0"/>
    <x v="89"/>
    <n v="11"/>
  </r>
  <r>
    <x v="0"/>
    <x v="0"/>
    <x v="90"/>
    <n v="2"/>
  </r>
  <r>
    <x v="0"/>
    <x v="0"/>
    <x v="91"/>
    <n v="4"/>
  </r>
  <r>
    <x v="0"/>
    <x v="0"/>
    <x v="92"/>
    <n v="5"/>
  </r>
  <r>
    <x v="0"/>
    <x v="0"/>
    <x v="93"/>
    <n v="2"/>
  </r>
  <r>
    <x v="0"/>
    <x v="0"/>
    <x v="94"/>
    <n v="1"/>
  </r>
  <r>
    <x v="0"/>
    <x v="0"/>
    <x v="95"/>
    <n v="1"/>
  </r>
  <r>
    <x v="0"/>
    <x v="0"/>
    <x v="96"/>
    <n v="2"/>
  </r>
  <r>
    <x v="0"/>
    <x v="0"/>
    <x v="97"/>
    <n v="1"/>
  </r>
  <r>
    <x v="0"/>
    <x v="0"/>
    <x v="98"/>
    <n v="2"/>
  </r>
  <r>
    <x v="0"/>
    <x v="0"/>
    <x v="99"/>
    <n v="3"/>
  </r>
  <r>
    <x v="0"/>
    <x v="0"/>
    <x v="100"/>
    <n v="2"/>
  </r>
  <r>
    <x v="0"/>
    <x v="0"/>
    <x v="101"/>
    <n v="1"/>
  </r>
  <r>
    <x v="0"/>
    <x v="0"/>
    <x v="102"/>
    <n v="6"/>
  </r>
  <r>
    <x v="0"/>
    <x v="0"/>
    <x v="103"/>
    <n v="1"/>
  </r>
  <r>
    <x v="0"/>
    <x v="0"/>
    <x v="104"/>
    <n v="6"/>
  </r>
  <r>
    <x v="0"/>
    <x v="0"/>
    <x v="105"/>
    <n v="157"/>
  </r>
  <r>
    <x v="0"/>
    <x v="0"/>
    <x v="106"/>
    <n v="3"/>
  </r>
  <r>
    <x v="0"/>
    <x v="0"/>
    <x v="107"/>
    <n v="8"/>
  </r>
  <r>
    <x v="0"/>
    <x v="0"/>
    <x v="108"/>
    <n v="7"/>
  </r>
  <r>
    <x v="0"/>
    <x v="0"/>
    <x v="109"/>
    <n v="16"/>
  </r>
  <r>
    <x v="0"/>
    <x v="0"/>
    <x v="110"/>
    <n v="13"/>
  </r>
  <r>
    <x v="0"/>
    <x v="0"/>
    <x v="111"/>
    <n v="2"/>
  </r>
  <r>
    <x v="0"/>
    <x v="0"/>
    <x v="112"/>
    <n v="1"/>
  </r>
  <r>
    <x v="0"/>
    <x v="0"/>
    <x v="113"/>
    <n v="1"/>
  </r>
  <r>
    <x v="0"/>
    <x v="0"/>
    <x v="114"/>
    <n v="7"/>
  </r>
  <r>
    <x v="0"/>
    <x v="0"/>
    <x v="115"/>
    <n v="1"/>
  </r>
  <r>
    <x v="0"/>
    <x v="0"/>
    <x v="116"/>
    <n v="1"/>
  </r>
  <r>
    <x v="0"/>
    <x v="0"/>
    <x v="117"/>
    <n v="1"/>
  </r>
  <r>
    <x v="0"/>
    <x v="0"/>
    <x v="118"/>
    <n v="6"/>
  </r>
  <r>
    <x v="0"/>
    <x v="0"/>
    <x v="119"/>
    <n v="2"/>
  </r>
  <r>
    <x v="0"/>
    <x v="0"/>
    <x v="120"/>
    <n v="2"/>
  </r>
  <r>
    <x v="0"/>
    <x v="0"/>
    <x v="121"/>
    <n v="2"/>
  </r>
  <r>
    <x v="0"/>
    <x v="0"/>
    <x v="122"/>
    <n v="7"/>
  </r>
  <r>
    <x v="0"/>
    <x v="0"/>
    <x v="123"/>
    <n v="2"/>
  </r>
  <r>
    <x v="0"/>
    <x v="0"/>
    <x v="124"/>
    <n v="13"/>
  </r>
  <r>
    <x v="0"/>
    <x v="0"/>
    <x v="125"/>
    <n v="1"/>
  </r>
  <r>
    <x v="0"/>
    <x v="0"/>
    <x v="126"/>
    <n v="1"/>
  </r>
  <r>
    <x v="0"/>
    <x v="0"/>
    <x v="127"/>
    <n v="1"/>
  </r>
  <r>
    <x v="0"/>
    <x v="0"/>
    <x v="128"/>
    <n v="1"/>
  </r>
  <r>
    <x v="0"/>
    <x v="0"/>
    <x v="129"/>
    <n v="7"/>
  </r>
  <r>
    <x v="0"/>
    <x v="0"/>
    <x v="130"/>
    <n v="10"/>
  </r>
  <r>
    <x v="0"/>
    <x v="0"/>
    <x v="131"/>
    <n v="1"/>
  </r>
  <r>
    <x v="0"/>
    <x v="0"/>
    <x v="132"/>
    <n v="9"/>
  </r>
  <r>
    <x v="0"/>
    <x v="0"/>
    <x v="133"/>
    <n v="2"/>
  </r>
  <r>
    <x v="0"/>
    <x v="0"/>
    <x v="134"/>
    <n v="1"/>
  </r>
  <r>
    <x v="0"/>
    <x v="0"/>
    <x v="135"/>
    <n v="1"/>
  </r>
  <r>
    <x v="0"/>
    <x v="0"/>
    <x v="136"/>
    <n v="8"/>
  </r>
  <r>
    <x v="0"/>
    <x v="0"/>
    <x v="137"/>
    <n v="4"/>
  </r>
  <r>
    <x v="0"/>
    <x v="0"/>
    <x v="138"/>
    <n v="1"/>
  </r>
  <r>
    <x v="0"/>
    <x v="0"/>
    <x v="139"/>
    <n v="4"/>
  </r>
  <r>
    <x v="0"/>
    <x v="0"/>
    <x v="140"/>
    <n v="2"/>
  </r>
  <r>
    <x v="0"/>
    <x v="0"/>
    <x v="141"/>
    <n v="4"/>
  </r>
  <r>
    <x v="0"/>
    <x v="0"/>
    <x v="142"/>
    <n v="1"/>
  </r>
  <r>
    <x v="0"/>
    <x v="0"/>
    <x v="143"/>
    <n v="1"/>
  </r>
  <r>
    <x v="0"/>
    <x v="0"/>
    <x v="144"/>
    <n v="9"/>
  </r>
  <r>
    <x v="0"/>
    <x v="0"/>
    <x v="145"/>
    <n v="5"/>
  </r>
  <r>
    <x v="0"/>
    <x v="0"/>
    <x v="146"/>
    <n v="1"/>
  </r>
  <r>
    <x v="0"/>
    <x v="0"/>
    <x v="147"/>
    <n v="6"/>
  </r>
  <r>
    <x v="0"/>
    <x v="0"/>
    <x v="148"/>
    <n v="1"/>
  </r>
  <r>
    <x v="0"/>
    <x v="0"/>
    <x v="149"/>
    <n v="3"/>
  </r>
  <r>
    <x v="0"/>
    <x v="0"/>
    <x v="150"/>
    <n v="2"/>
  </r>
  <r>
    <x v="0"/>
    <x v="0"/>
    <x v="151"/>
    <n v="2"/>
  </r>
  <r>
    <x v="0"/>
    <x v="0"/>
    <x v="152"/>
    <n v="1"/>
  </r>
  <r>
    <x v="0"/>
    <x v="0"/>
    <x v="153"/>
    <n v="4"/>
  </r>
  <r>
    <x v="0"/>
    <x v="0"/>
    <x v="154"/>
    <n v="2"/>
  </r>
  <r>
    <x v="0"/>
    <x v="0"/>
    <x v="155"/>
    <n v="6"/>
  </r>
  <r>
    <x v="0"/>
    <x v="0"/>
    <x v="156"/>
    <n v="1"/>
  </r>
  <r>
    <x v="0"/>
    <x v="0"/>
    <x v="157"/>
    <n v="2"/>
  </r>
  <r>
    <x v="0"/>
    <x v="0"/>
    <x v="158"/>
    <n v="2"/>
  </r>
  <r>
    <x v="0"/>
    <x v="0"/>
    <x v="159"/>
    <n v="1"/>
  </r>
  <r>
    <x v="0"/>
    <x v="0"/>
    <x v="160"/>
    <n v="1"/>
  </r>
  <r>
    <x v="0"/>
    <x v="0"/>
    <x v="161"/>
    <n v="2"/>
  </r>
  <r>
    <x v="0"/>
    <x v="0"/>
    <x v="162"/>
    <n v="2"/>
  </r>
  <r>
    <x v="0"/>
    <x v="0"/>
    <x v="163"/>
    <n v="1"/>
  </r>
  <r>
    <x v="0"/>
    <x v="0"/>
    <x v="164"/>
    <n v="1"/>
  </r>
  <r>
    <x v="0"/>
    <x v="0"/>
    <x v="165"/>
    <n v="2"/>
  </r>
  <r>
    <x v="0"/>
    <x v="0"/>
    <x v="166"/>
    <n v="6"/>
  </r>
  <r>
    <x v="0"/>
    <x v="0"/>
    <x v="167"/>
    <n v="2"/>
  </r>
  <r>
    <x v="0"/>
    <x v="0"/>
    <x v="168"/>
    <n v="1"/>
  </r>
  <r>
    <x v="0"/>
    <x v="0"/>
    <x v="169"/>
    <n v="2"/>
  </r>
  <r>
    <x v="0"/>
    <x v="0"/>
    <x v="170"/>
    <n v="1"/>
  </r>
  <r>
    <x v="0"/>
    <x v="0"/>
    <x v="171"/>
    <n v="1"/>
  </r>
  <r>
    <x v="0"/>
    <x v="0"/>
    <x v="172"/>
    <n v="1"/>
  </r>
  <r>
    <x v="0"/>
    <x v="0"/>
    <x v="173"/>
    <n v="1"/>
  </r>
  <r>
    <x v="0"/>
    <x v="0"/>
    <x v="174"/>
    <n v="3"/>
  </r>
  <r>
    <x v="0"/>
    <x v="0"/>
    <x v="175"/>
    <n v="9"/>
  </r>
  <r>
    <x v="0"/>
    <x v="0"/>
    <x v="176"/>
    <n v="14"/>
  </r>
  <r>
    <x v="0"/>
    <x v="0"/>
    <x v="177"/>
    <n v="11"/>
  </r>
  <r>
    <x v="0"/>
    <x v="0"/>
    <x v="178"/>
    <n v="4"/>
  </r>
  <r>
    <x v="0"/>
    <x v="0"/>
    <x v="179"/>
    <n v="2"/>
  </r>
  <r>
    <x v="0"/>
    <x v="0"/>
    <x v="180"/>
    <n v="1"/>
  </r>
  <r>
    <x v="0"/>
    <x v="0"/>
    <x v="181"/>
    <n v="1"/>
  </r>
  <r>
    <x v="0"/>
    <x v="0"/>
    <x v="182"/>
    <n v="1"/>
  </r>
  <r>
    <x v="0"/>
    <x v="0"/>
    <x v="183"/>
    <n v="1"/>
  </r>
  <r>
    <x v="0"/>
    <x v="0"/>
    <x v="184"/>
    <n v="2"/>
  </r>
  <r>
    <x v="0"/>
    <x v="0"/>
    <x v="185"/>
    <n v="2"/>
  </r>
  <r>
    <x v="0"/>
    <x v="0"/>
    <x v="186"/>
    <n v="1"/>
  </r>
  <r>
    <x v="0"/>
    <x v="0"/>
    <x v="187"/>
    <n v="1"/>
  </r>
  <r>
    <x v="0"/>
    <x v="0"/>
    <x v="188"/>
    <n v="1"/>
  </r>
  <r>
    <x v="0"/>
    <x v="0"/>
    <x v="189"/>
    <n v="1"/>
  </r>
  <r>
    <x v="0"/>
    <x v="0"/>
    <x v="190"/>
    <n v="1"/>
  </r>
  <r>
    <x v="0"/>
    <x v="0"/>
    <x v="191"/>
    <n v="1"/>
  </r>
  <r>
    <x v="0"/>
    <x v="0"/>
    <x v="192"/>
    <n v="2"/>
  </r>
  <r>
    <x v="0"/>
    <x v="0"/>
    <x v="193"/>
    <n v="1"/>
  </r>
  <r>
    <x v="0"/>
    <x v="0"/>
    <x v="194"/>
    <n v="12"/>
  </r>
  <r>
    <x v="0"/>
    <x v="0"/>
    <x v="195"/>
    <n v="1"/>
  </r>
  <r>
    <x v="0"/>
    <x v="0"/>
    <x v="196"/>
    <n v="1"/>
  </r>
  <r>
    <x v="0"/>
    <x v="0"/>
    <x v="197"/>
    <n v="27"/>
  </r>
  <r>
    <x v="0"/>
    <x v="0"/>
    <x v="198"/>
    <n v="2"/>
  </r>
  <r>
    <x v="0"/>
    <x v="0"/>
    <x v="199"/>
    <n v="2"/>
  </r>
  <r>
    <x v="0"/>
    <x v="0"/>
    <x v="200"/>
    <n v="4"/>
  </r>
  <r>
    <x v="0"/>
    <x v="0"/>
    <x v="201"/>
    <n v="1"/>
  </r>
  <r>
    <x v="0"/>
    <x v="0"/>
    <x v="202"/>
    <n v="1"/>
  </r>
  <r>
    <x v="0"/>
    <x v="0"/>
    <x v="203"/>
    <n v="4"/>
  </r>
  <r>
    <x v="0"/>
    <x v="0"/>
    <x v="204"/>
    <n v="2"/>
  </r>
  <r>
    <x v="0"/>
    <x v="0"/>
    <x v="205"/>
    <n v="21"/>
  </r>
  <r>
    <x v="0"/>
    <x v="0"/>
    <x v="206"/>
    <n v="8"/>
  </r>
  <r>
    <x v="0"/>
    <x v="0"/>
    <x v="207"/>
    <n v="1"/>
  </r>
  <r>
    <x v="0"/>
    <x v="0"/>
    <x v="208"/>
    <n v="1"/>
  </r>
  <r>
    <x v="0"/>
    <x v="0"/>
    <x v="209"/>
    <n v="5"/>
  </r>
  <r>
    <x v="0"/>
    <x v="0"/>
    <x v="210"/>
    <n v="37"/>
  </r>
  <r>
    <x v="0"/>
    <x v="0"/>
    <x v="211"/>
    <n v="3"/>
  </r>
  <r>
    <x v="0"/>
    <x v="0"/>
    <x v="212"/>
    <n v="1"/>
  </r>
  <r>
    <x v="0"/>
    <x v="0"/>
    <x v="213"/>
    <n v="2"/>
  </r>
  <r>
    <x v="0"/>
    <x v="0"/>
    <x v="214"/>
    <n v="3"/>
  </r>
  <r>
    <x v="0"/>
    <x v="0"/>
    <x v="215"/>
    <n v="2"/>
  </r>
  <r>
    <x v="0"/>
    <x v="0"/>
    <x v="216"/>
    <n v="5"/>
  </r>
  <r>
    <x v="0"/>
    <x v="0"/>
    <x v="217"/>
    <n v="1"/>
  </r>
  <r>
    <x v="0"/>
    <x v="0"/>
    <x v="218"/>
    <n v="10"/>
  </r>
  <r>
    <x v="0"/>
    <x v="0"/>
    <x v="219"/>
    <n v="2"/>
  </r>
  <r>
    <x v="0"/>
    <x v="0"/>
    <x v="220"/>
    <n v="1"/>
  </r>
  <r>
    <x v="0"/>
    <x v="0"/>
    <x v="221"/>
    <n v="2"/>
  </r>
  <r>
    <x v="0"/>
    <x v="0"/>
    <x v="222"/>
    <n v="1"/>
  </r>
  <r>
    <x v="0"/>
    <x v="0"/>
    <x v="223"/>
    <n v="1"/>
  </r>
  <r>
    <x v="0"/>
    <x v="0"/>
    <x v="224"/>
    <n v="1"/>
  </r>
  <r>
    <x v="0"/>
    <x v="0"/>
    <x v="225"/>
    <n v="1"/>
  </r>
  <r>
    <x v="0"/>
    <x v="0"/>
    <x v="226"/>
    <n v="6"/>
  </r>
  <r>
    <x v="0"/>
    <x v="0"/>
    <x v="227"/>
    <n v="1"/>
  </r>
  <r>
    <x v="0"/>
    <x v="0"/>
    <x v="228"/>
    <n v="3"/>
  </r>
  <r>
    <x v="0"/>
    <x v="0"/>
    <x v="229"/>
    <n v="1"/>
  </r>
  <r>
    <x v="0"/>
    <x v="0"/>
    <x v="230"/>
    <n v="1"/>
  </r>
  <r>
    <x v="0"/>
    <x v="0"/>
    <x v="231"/>
    <n v="1"/>
  </r>
  <r>
    <x v="0"/>
    <x v="0"/>
    <x v="232"/>
    <n v="4"/>
  </r>
  <r>
    <x v="0"/>
    <x v="0"/>
    <x v="233"/>
    <n v="1"/>
  </r>
  <r>
    <x v="0"/>
    <x v="0"/>
    <x v="234"/>
    <n v="5"/>
  </r>
  <r>
    <x v="0"/>
    <x v="0"/>
    <x v="235"/>
    <n v="1"/>
  </r>
  <r>
    <x v="0"/>
    <x v="0"/>
    <x v="236"/>
    <n v="4"/>
  </r>
  <r>
    <x v="0"/>
    <x v="0"/>
    <x v="237"/>
    <n v="1"/>
  </r>
  <r>
    <x v="0"/>
    <x v="0"/>
    <x v="238"/>
    <n v="1"/>
  </r>
  <r>
    <x v="0"/>
    <x v="0"/>
    <x v="239"/>
    <n v="1"/>
  </r>
  <r>
    <x v="0"/>
    <x v="0"/>
    <x v="240"/>
    <n v="24"/>
  </r>
  <r>
    <x v="0"/>
    <x v="0"/>
    <x v="241"/>
    <n v="1"/>
  </r>
  <r>
    <x v="0"/>
    <x v="0"/>
    <x v="242"/>
    <n v="1"/>
  </r>
  <r>
    <x v="0"/>
    <x v="0"/>
    <x v="243"/>
    <n v="1"/>
  </r>
  <r>
    <x v="0"/>
    <x v="0"/>
    <x v="244"/>
    <n v="3"/>
  </r>
  <r>
    <x v="0"/>
    <x v="0"/>
    <x v="245"/>
    <n v="2"/>
  </r>
  <r>
    <x v="0"/>
    <x v="0"/>
    <x v="246"/>
    <n v="1"/>
  </r>
  <r>
    <x v="0"/>
    <x v="0"/>
    <x v="247"/>
    <n v="26"/>
  </r>
  <r>
    <x v="0"/>
    <x v="0"/>
    <x v="248"/>
    <n v="2"/>
  </r>
  <r>
    <x v="0"/>
    <x v="0"/>
    <x v="249"/>
    <n v="2"/>
  </r>
  <r>
    <x v="0"/>
    <x v="0"/>
    <x v="250"/>
    <n v="3"/>
  </r>
  <r>
    <x v="0"/>
    <x v="0"/>
    <x v="251"/>
    <n v="2"/>
  </r>
  <r>
    <x v="0"/>
    <x v="0"/>
    <x v="252"/>
    <n v="3"/>
  </r>
  <r>
    <x v="0"/>
    <x v="0"/>
    <x v="253"/>
    <n v="1"/>
  </r>
  <r>
    <x v="0"/>
    <x v="0"/>
    <x v="254"/>
    <n v="1"/>
  </r>
  <r>
    <x v="0"/>
    <x v="0"/>
    <x v="255"/>
    <n v="2"/>
  </r>
  <r>
    <x v="0"/>
    <x v="0"/>
    <x v="256"/>
    <n v="1"/>
  </r>
  <r>
    <x v="0"/>
    <x v="0"/>
    <x v="257"/>
    <n v="43"/>
  </r>
  <r>
    <x v="0"/>
    <x v="0"/>
    <x v="258"/>
    <n v="1"/>
  </r>
  <r>
    <x v="0"/>
    <x v="0"/>
    <x v="259"/>
    <n v="1"/>
  </r>
  <r>
    <x v="0"/>
    <x v="0"/>
    <x v="260"/>
    <n v="3"/>
  </r>
  <r>
    <x v="0"/>
    <x v="0"/>
    <x v="261"/>
    <n v="1"/>
  </r>
  <r>
    <x v="0"/>
    <x v="0"/>
    <x v="262"/>
    <n v="3"/>
  </r>
  <r>
    <x v="0"/>
    <x v="0"/>
    <x v="263"/>
    <n v="1"/>
  </r>
  <r>
    <x v="0"/>
    <x v="0"/>
    <x v="264"/>
    <n v="5"/>
  </r>
  <r>
    <x v="0"/>
    <x v="0"/>
    <x v="265"/>
    <n v="3"/>
  </r>
  <r>
    <x v="0"/>
    <x v="0"/>
    <x v="266"/>
    <n v="4"/>
  </r>
  <r>
    <x v="0"/>
    <x v="0"/>
    <x v="267"/>
    <n v="1"/>
  </r>
  <r>
    <x v="0"/>
    <x v="0"/>
    <x v="268"/>
    <n v="1"/>
  </r>
  <r>
    <x v="0"/>
    <x v="0"/>
    <x v="269"/>
    <n v="2"/>
  </r>
  <r>
    <x v="0"/>
    <x v="0"/>
    <x v="270"/>
    <n v="3"/>
  </r>
  <r>
    <x v="0"/>
    <x v="0"/>
    <x v="271"/>
    <n v="4"/>
  </r>
  <r>
    <x v="0"/>
    <x v="0"/>
    <x v="272"/>
    <n v="1"/>
  </r>
  <r>
    <x v="0"/>
    <x v="0"/>
    <x v="273"/>
    <n v="5"/>
  </r>
  <r>
    <x v="0"/>
    <x v="0"/>
    <x v="274"/>
    <n v="10"/>
  </r>
  <r>
    <x v="0"/>
    <x v="0"/>
    <x v="275"/>
    <n v="1"/>
  </r>
  <r>
    <x v="0"/>
    <x v="0"/>
    <x v="276"/>
    <n v="3"/>
  </r>
  <r>
    <x v="0"/>
    <x v="0"/>
    <x v="277"/>
    <n v="1"/>
  </r>
  <r>
    <x v="0"/>
    <x v="0"/>
    <x v="278"/>
    <n v="1"/>
  </r>
  <r>
    <x v="0"/>
    <x v="0"/>
    <x v="279"/>
    <n v="1"/>
  </r>
  <r>
    <x v="0"/>
    <x v="0"/>
    <x v="280"/>
    <n v="1"/>
  </r>
  <r>
    <x v="0"/>
    <x v="0"/>
    <x v="281"/>
    <n v="1"/>
  </r>
  <r>
    <x v="0"/>
    <x v="0"/>
    <x v="282"/>
    <n v="1"/>
  </r>
  <r>
    <x v="0"/>
    <x v="0"/>
    <x v="283"/>
    <n v="4"/>
  </r>
  <r>
    <x v="0"/>
    <x v="0"/>
    <x v="284"/>
    <n v="1"/>
  </r>
  <r>
    <x v="0"/>
    <x v="0"/>
    <x v="285"/>
    <n v="1"/>
  </r>
  <r>
    <x v="0"/>
    <x v="0"/>
    <x v="286"/>
    <n v="1"/>
  </r>
  <r>
    <x v="0"/>
    <x v="0"/>
    <x v="287"/>
    <n v="1"/>
  </r>
  <r>
    <x v="0"/>
    <x v="0"/>
    <x v="288"/>
    <n v="3"/>
  </r>
  <r>
    <x v="0"/>
    <x v="0"/>
    <x v="289"/>
    <n v="1"/>
  </r>
  <r>
    <x v="0"/>
    <x v="0"/>
    <x v="290"/>
    <n v="1"/>
  </r>
  <r>
    <x v="0"/>
    <x v="0"/>
    <x v="291"/>
    <n v="1"/>
  </r>
  <r>
    <x v="0"/>
    <x v="0"/>
    <x v="292"/>
    <n v="1"/>
  </r>
  <r>
    <x v="0"/>
    <x v="0"/>
    <x v="293"/>
    <n v="2"/>
  </r>
  <r>
    <x v="0"/>
    <x v="0"/>
    <x v="294"/>
    <n v="2"/>
  </r>
  <r>
    <x v="0"/>
    <x v="0"/>
    <x v="295"/>
    <n v="2"/>
  </r>
  <r>
    <x v="0"/>
    <x v="0"/>
    <x v="296"/>
    <n v="2"/>
  </r>
  <r>
    <x v="0"/>
    <x v="0"/>
    <x v="297"/>
    <n v="3"/>
  </r>
  <r>
    <x v="0"/>
    <x v="0"/>
    <x v="298"/>
    <n v="1"/>
  </r>
  <r>
    <x v="0"/>
    <x v="0"/>
    <x v="299"/>
    <n v="3"/>
  </r>
  <r>
    <x v="0"/>
    <x v="0"/>
    <x v="300"/>
    <n v="4"/>
  </r>
  <r>
    <x v="0"/>
    <x v="0"/>
    <x v="301"/>
    <n v="1"/>
  </r>
  <r>
    <x v="0"/>
    <x v="0"/>
    <x v="302"/>
    <n v="1"/>
  </r>
  <r>
    <x v="0"/>
    <x v="0"/>
    <x v="303"/>
    <n v="1"/>
  </r>
  <r>
    <x v="0"/>
    <x v="0"/>
    <x v="304"/>
    <n v="2"/>
  </r>
  <r>
    <x v="0"/>
    <x v="0"/>
    <x v="305"/>
    <n v="3"/>
  </r>
  <r>
    <x v="0"/>
    <x v="0"/>
    <x v="306"/>
    <n v="1"/>
  </r>
  <r>
    <x v="0"/>
    <x v="0"/>
    <x v="307"/>
    <n v="1"/>
  </r>
  <r>
    <x v="0"/>
    <x v="0"/>
    <x v="308"/>
    <n v="1"/>
  </r>
  <r>
    <x v="0"/>
    <x v="0"/>
    <x v="309"/>
    <n v="1"/>
  </r>
  <r>
    <x v="0"/>
    <x v="0"/>
    <x v="310"/>
    <n v="1"/>
  </r>
  <r>
    <x v="0"/>
    <x v="0"/>
    <x v="311"/>
    <n v="5"/>
  </r>
  <r>
    <x v="0"/>
    <x v="0"/>
    <x v="312"/>
    <n v="1"/>
  </r>
  <r>
    <x v="0"/>
    <x v="0"/>
    <x v="313"/>
    <n v="2"/>
  </r>
  <r>
    <x v="0"/>
    <x v="0"/>
    <x v="314"/>
    <n v="1"/>
  </r>
  <r>
    <x v="0"/>
    <x v="0"/>
    <x v="315"/>
    <n v="646"/>
  </r>
  <r>
    <x v="0"/>
    <x v="1"/>
    <x v="0"/>
    <n v="1"/>
  </r>
  <r>
    <x v="0"/>
    <x v="1"/>
    <x v="316"/>
    <n v="1"/>
  </r>
  <r>
    <x v="0"/>
    <x v="1"/>
    <x v="1"/>
    <n v="17"/>
  </r>
  <r>
    <x v="0"/>
    <x v="1"/>
    <x v="2"/>
    <n v="3"/>
  </r>
  <r>
    <x v="0"/>
    <x v="1"/>
    <x v="3"/>
    <n v="5"/>
  </r>
  <r>
    <x v="0"/>
    <x v="1"/>
    <x v="5"/>
    <n v="76"/>
  </r>
  <r>
    <x v="0"/>
    <x v="1"/>
    <x v="7"/>
    <n v="53"/>
  </r>
  <r>
    <x v="0"/>
    <x v="1"/>
    <x v="8"/>
    <n v="3"/>
  </r>
  <r>
    <x v="0"/>
    <x v="1"/>
    <x v="9"/>
    <n v="13"/>
  </r>
  <r>
    <x v="0"/>
    <x v="1"/>
    <x v="10"/>
    <n v="20"/>
  </r>
  <r>
    <x v="0"/>
    <x v="1"/>
    <x v="11"/>
    <n v="1"/>
  </r>
  <r>
    <x v="0"/>
    <x v="1"/>
    <x v="12"/>
    <n v="40"/>
  </r>
  <r>
    <x v="0"/>
    <x v="1"/>
    <x v="13"/>
    <n v="41"/>
  </r>
  <r>
    <x v="0"/>
    <x v="1"/>
    <x v="14"/>
    <n v="45"/>
  </r>
  <r>
    <x v="0"/>
    <x v="1"/>
    <x v="15"/>
    <n v="4"/>
  </r>
  <r>
    <x v="0"/>
    <x v="1"/>
    <x v="16"/>
    <n v="11"/>
  </r>
  <r>
    <x v="0"/>
    <x v="1"/>
    <x v="17"/>
    <n v="4"/>
  </r>
  <r>
    <x v="0"/>
    <x v="1"/>
    <x v="18"/>
    <n v="24"/>
  </r>
  <r>
    <x v="0"/>
    <x v="1"/>
    <x v="317"/>
    <n v="3"/>
  </r>
  <r>
    <x v="0"/>
    <x v="1"/>
    <x v="19"/>
    <n v="1"/>
  </r>
  <r>
    <x v="0"/>
    <x v="1"/>
    <x v="20"/>
    <n v="6"/>
  </r>
  <r>
    <x v="0"/>
    <x v="1"/>
    <x v="21"/>
    <n v="2"/>
  </r>
  <r>
    <x v="0"/>
    <x v="1"/>
    <x v="22"/>
    <n v="9"/>
  </r>
  <r>
    <x v="0"/>
    <x v="1"/>
    <x v="23"/>
    <n v="8"/>
  </r>
  <r>
    <x v="0"/>
    <x v="1"/>
    <x v="25"/>
    <n v="2"/>
  </r>
  <r>
    <x v="0"/>
    <x v="1"/>
    <x v="318"/>
    <n v="1"/>
  </r>
  <r>
    <x v="0"/>
    <x v="1"/>
    <x v="26"/>
    <n v="1"/>
  </r>
  <r>
    <x v="0"/>
    <x v="1"/>
    <x v="28"/>
    <n v="15"/>
  </r>
  <r>
    <x v="0"/>
    <x v="1"/>
    <x v="30"/>
    <n v="2"/>
  </r>
  <r>
    <x v="0"/>
    <x v="1"/>
    <x v="319"/>
    <n v="1"/>
  </r>
  <r>
    <x v="0"/>
    <x v="1"/>
    <x v="31"/>
    <n v="52"/>
  </r>
  <r>
    <x v="0"/>
    <x v="1"/>
    <x v="32"/>
    <n v="6"/>
  </r>
  <r>
    <x v="0"/>
    <x v="1"/>
    <x v="33"/>
    <n v="5"/>
  </r>
  <r>
    <x v="0"/>
    <x v="1"/>
    <x v="34"/>
    <n v="17"/>
  </r>
  <r>
    <x v="0"/>
    <x v="1"/>
    <x v="35"/>
    <n v="86"/>
  </r>
  <r>
    <x v="0"/>
    <x v="1"/>
    <x v="36"/>
    <n v="3"/>
  </r>
  <r>
    <x v="0"/>
    <x v="1"/>
    <x v="37"/>
    <n v="6"/>
  </r>
  <r>
    <x v="0"/>
    <x v="1"/>
    <x v="38"/>
    <n v="6"/>
  </r>
  <r>
    <x v="0"/>
    <x v="1"/>
    <x v="39"/>
    <n v="1"/>
  </r>
  <r>
    <x v="0"/>
    <x v="1"/>
    <x v="320"/>
    <n v="1"/>
  </r>
  <r>
    <x v="0"/>
    <x v="1"/>
    <x v="41"/>
    <n v="1"/>
  </r>
  <r>
    <x v="0"/>
    <x v="1"/>
    <x v="42"/>
    <n v="24"/>
  </r>
  <r>
    <x v="0"/>
    <x v="1"/>
    <x v="43"/>
    <n v="5"/>
  </r>
  <r>
    <x v="0"/>
    <x v="1"/>
    <x v="44"/>
    <n v="5"/>
  </r>
  <r>
    <x v="0"/>
    <x v="1"/>
    <x v="45"/>
    <n v="1"/>
  </r>
  <r>
    <x v="0"/>
    <x v="1"/>
    <x v="46"/>
    <n v="224"/>
  </r>
  <r>
    <x v="0"/>
    <x v="1"/>
    <x v="47"/>
    <n v="1"/>
  </r>
  <r>
    <x v="0"/>
    <x v="1"/>
    <x v="48"/>
    <n v="12"/>
  </r>
  <r>
    <x v="0"/>
    <x v="1"/>
    <x v="321"/>
    <n v="1"/>
  </r>
  <r>
    <x v="0"/>
    <x v="1"/>
    <x v="51"/>
    <n v="249"/>
  </r>
  <r>
    <x v="0"/>
    <x v="1"/>
    <x v="52"/>
    <n v="1"/>
  </r>
  <r>
    <x v="0"/>
    <x v="1"/>
    <x v="54"/>
    <n v="127"/>
  </r>
  <r>
    <x v="0"/>
    <x v="1"/>
    <x v="55"/>
    <n v="2"/>
  </r>
  <r>
    <x v="0"/>
    <x v="1"/>
    <x v="58"/>
    <n v="1"/>
  </r>
  <r>
    <x v="0"/>
    <x v="1"/>
    <x v="322"/>
    <n v="1"/>
  </r>
  <r>
    <x v="0"/>
    <x v="1"/>
    <x v="61"/>
    <n v="2"/>
  </r>
  <r>
    <x v="0"/>
    <x v="1"/>
    <x v="64"/>
    <n v="2"/>
  </r>
  <r>
    <x v="0"/>
    <x v="1"/>
    <x v="67"/>
    <n v="20"/>
  </r>
  <r>
    <x v="0"/>
    <x v="1"/>
    <x v="74"/>
    <n v="1"/>
  </r>
  <r>
    <x v="0"/>
    <x v="1"/>
    <x v="323"/>
    <n v="1"/>
  </r>
  <r>
    <x v="0"/>
    <x v="1"/>
    <x v="77"/>
    <n v="65"/>
  </r>
  <r>
    <x v="0"/>
    <x v="1"/>
    <x v="324"/>
    <n v="1"/>
  </r>
  <r>
    <x v="0"/>
    <x v="1"/>
    <x v="325"/>
    <n v="2"/>
  </r>
  <r>
    <x v="0"/>
    <x v="1"/>
    <x v="82"/>
    <n v="5"/>
  </r>
  <r>
    <x v="0"/>
    <x v="1"/>
    <x v="88"/>
    <n v="5"/>
  </r>
  <r>
    <x v="0"/>
    <x v="1"/>
    <x v="326"/>
    <n v="1"/>
  </r>
  <r>
    <x v="0"/>
    <x v="1"/>
    <x v="327"/>
    <n v="1"/>
  </r>
  <r>
    <x v="0"/>
    <x v="1"/>
    <x v="93"/>
    <n v="1"/>
  </r>
  <r>
    <x v="0"/>
    <x v="1"/>
    <x v="328"/>
    <n v="1"/>
  </r>
  <r>
    <x v="0"/>
    <x v="1"/>
    <x v="96"/>
    <n v="2"/>
  </r>
  <r>
    <x v="0"/>
    <x v="1"/>
    <x v="329"/>
    <n v="1"/>
  </r>
  <r>
    <x v="0"/>
    <x v="1"/>
    <x v="99"/>
    <n v="2"/>
  </r>
  <r>
    <x v="0"/>
    <x v="1"/>
    <x v="101"/>
    <n v="1"/>
  </r>
  <r>
    <x v="0"/>
    <x v="1"/>
    <x v="102"/>
    <n v="3"/>
  </r>
  <r>
    <x v="0"/>
    <x v="1"/>
    <x v="104"/>
    <n v="2"/>
  </r>
  <r>
    <x v="0"/>
    <x v="1"/>
    <x v="108"/>
    <n v="1"/>
  </r>
  <r>
    <x v="0"/>
    <x v="1"/>
    <x v="330"/>
    <n v="1"/>
  </r>
  <r>
    <x v="0"/>
    <x v="1"/>
    <x v="331"/>
    <n v="39"/>
  </r>
  <r>
    <x v="0"/>
    <x v="1"/>
    <x v="109"/>
    <n v="5"/>
  </r>
  <r>
    <x v="0"/>
    <x v="1"/>
    <x v="332"/>
    <n v="1"/>
  </r>
  <r>
    <x v="0"/>
    <x v="1"/>
    <x v="110"/>
    <n v="5"/>
  </r>
  <r>
    <x v="0"/>
    <x v="1"/>
    <x v="111"/>
    <n v="5"/>
  </r>
  <r>
    <x v="0"/>
    <x v="1"/>
    <x v="333"/>
    <n v="2"/>
  </r>
  <r>
    <x v="0"/>
    <x v="1"/>
    <x v="114"/>
    <n v="4"/>
  </r>
  <r>
    <x v="0"/>
    <x v="1"/>
    <x v="334"/>
    <n v="3"/>
  </r>
  <r>
    <x v="0"/>
    <x v="1"/>
    <x v="120"/>
    <n v="1"/>
  </r>
  <r>
    <x v="0"/>
    <x v="1"/>
    <x v="122"/>
    <n v="1"/>
  </r>
  <r>
    <x v="0"/>
    <x v="1"/>
    <x v="124"/>
    <n v="11"/>
  </r>
  <r>
    <x v="0"/>
    <x v="1"/>
    <x v="335"/>
    <n v="1"/>
  </r>
  <r>
    <x v="0"/>
    <x v="1"/>
    <x v="336"/>
    <n v="1"/>
  </r>
  <r>
    <x v="0"/>
    <x v="1"/>
    <x v="128"/>
    <n v="8"/>
  </r>
  <r>
    <x v="0"/>
    <x v="1"/>
    <x v="129"/>
    <n v="3"/>
  </r>
  <r>
    <x v="0"/>
    <x v="1"/>
    <x v="130"/>
    <n v="6"/>
  </r>
  <r>
    <x v="0"/>
    <x v="1"/>
    <x v="131"/>
    <n v="1"/>
  </r>
  <r>
    <x v="0"/>
    <x v="1"/>
    <x v="136"/>
    <n v="5"/>
  </r>
  <r>
    <x v="0"/>
    <x v="1"/>
    <x v="337"/>
    <n v="1"/>
  </r>
  <r>
    <x v="0"/>
    <x v="1"/>
    <x v="138"/>
    <n v="1"/>
  </r>
  <r>
    <x v="0"/>
    <x v="1"/>
    <x v="139"/>
    <n v="1"/>
  </r>
  <r>
    <x v="0"/>
    <x v="1"/>
    <x v="338"/>
    <n v="1"/>
  </r>
  <r>
    <x v="0"/>
    <x v="1"/>
    <x v="339"/>
    <n v="1"/>
  </r>
  <r>
    <x v="0"/>
    <x v="1"/>
    <x v="340"/>
    <n v="1"/>
  </r>
  <r>
    <x v="0"/>
    <x v="1"/>
    <x v="144"/>
    <n v="8"/>
  </r>
  <r>
    <x v="0"/>
    <x v="1"/>
    <x v="145"/>
    <n v="4"/>
  </r>
  <r>
    <x v="0"/>
    <x v="1"/>
    <x v="147"/>
    <n v="3"/>
  </r>
  <r>
    <x v="0"/>
    <x v="1"/>
    <x v="341"/>
    <n v="1"/>
  </r>
  <r>
    <x v="0"/>
    <x v="1"/>
    <x v="342"/>
    <n v="2"/>
  </r>
  <r>
    <x v="0"/>
    <x v="1"/>
    <x v="343"/>
    <n v="1"/>
  </r>
  <r>
    <x v="0"/>
    <x v="1"/>
    <x v="153"/>
    <n v="1"/>
  </r>
  <r>
    <x v="0"/>
    <x v="1"/>
    <x v="154"/>
    <n v="14"/>
  </r>
  <r>
    <x v="0"/>
    <x v="1"/>
    <x v="344"/>
    <n v="2"/>
  </r>
  <r>
    <x v="0"/>
    <x v="1"/>
    <x v="157"/>
    <n v="1"/>
  </r>
  <r>
    <x v="0"/>
    <x v="1"/>
    <x v="159"/>
    <n v="2"/>
  </r>
  <r>
    <x v="0"/>
    <x v="1"/>
    <x v="345"/>
    <n v="1"/>
  </r>
  <r>
    <x v="0"/>
    <x v="1"/>
    <x v="346"/>
    <n v="1"/>
  </r>
  <r>
    <x v="0"/>
    <x v="1"/>
    <x v="161"/>
    <n v="1"/>
  </r>
  <r>
    <x v="0"/>
    <x v="1"/>
    <x v="164"/>
    <n v="1"/>
  </r>
  <r>
    <x v="0"/>
    <x v="1"/>
    <x v="165"/>
    <n v="2"/>
  </r>
  <r>
    <x v="0"/>
    <x v="1"/>
    <x v="167"/>
    <n v="2"/>
  </r>
  <r>
    <x v="0"/>
    <x v="1"/>
    <x v="168"/>
    <n v="1"/>
  </r>
  <r>
    <x v="0"/>
    <x v="1"/>
    <x v="347"/>
    <n v="1"/>
  </r>
  <r>
    <x v="0"/>
    <x v="1"/>
    <x v="348"/>
    <n v="2"/>
  </r>
  <r>
    <x v="0"/>
    <x v="1"/>
    <x v="174"/>
    <n v="1"/>
  </r>
  <r>
    <x v="0"/>
    <x v="1"/>
    <x v="175"/>
    <n v="6"/>
  </r>
  <r>
    <x v="0"/>
    <x v="1"/>
    <x v="176"/>
    <n v="7"/>
  </r>
  <r>
    <x v="0"/>
    <x v="1"/>
    <x v="177"/>
    <n v="1"/>
  </r>
  <r>
    <x v="0"/>
    <x v="1"/>
    <x v="178"/>
    <n v="7"/>
  </r>
  <r>
    <x v="0"/>
    <x v="1"/>
    <x v="349"/>
    <n v="1"/>
  </r>
  <r>
    <x v="0"/>
    <x v="1"/>
    <x v="179"/>
    <n v="1"/>
  </r>
  <r>
    <x v="0"/>
    <x v="1"/>
    <x v="350"/>
    <n v="1"/>
  </r>
  <r>
    <x v="0"/>
    <x v="1"/>
    <x v="351"/>
    <n v="1"/>
  </r>
  <r>
    <x v="0"/>
    <x v="1"/>
    <x v="352"/>
    <n v="1"/>
  </r>
  <r>
    <x v="0"/>
    <x v="1"/>
    <x v="353"/>
    <n v="1"/>
  </r>
  <r>
    <x v="0"/>
    <x v="1"/>
    <x v="354"/>
    <n v="1"/>
  </r>
  <r>
    <x v="0"/>
    <x v="1"/>
    <x v="196"/>
    <n v="1"/>
  </r>
  <r>
    <x v="0"/>
    <x v="1"/>
    <x v="197"/>
    <n v="3"/>
  </r>
  <r>
    <x v="0"/>
    <x v="1"/>
    <x v="199"/>
    <n v="3"/>
  </r>
  <r>
    <x v="0"/>
    <x v="1"/>
    <x v="355"/>
    <n v="1"/>
  </r>
  <r>
    <x v="0"/>
    <x v="1"/>
    <x v="200"/>
    <n v="4"/>
  </r>
  <r>
    <x v="0"/>
    <x v="1"/>
    <x v="202"/>
    <n v="1"/>
  </r>
  <r>
    <x v="0"/>
    <x v="1"/>
    <x v="203"/>
    <n v="3"/>
  </r>
  <r>
    <x v="0"/>
    <x v="1"/>
    <x v="356"/>
    <n v="4"/>
  </r>
  <r>
    <x v="0"/>
    <x v="1"/>
    <x v="205"/>
    <n v="8"/>
  </r>
  <r>
    <x v="0"/>
    <x v="1"/>
    <x v="206"/>
    <n v="4"/>
  </r>
  <r>
    <x v="0"/>
    <x v="1"/>
    <x v="357"/>
    <n v="3"/>
  </r>
  <r>
    <x v="0"/>
    <x v="1"/>
    <x v="209"/>
    <n v="5"/>
  </r>
  <r>
    <x v="0"/>
    <x v="1"/>
    <x v="216"/>
    <n v="2"/>
  </r>
  <r>
    <x v="0"/>
    <x v="1"/>
    <x v="358"/>
    <n v="1"/>
  </r>
  <r>
    <x v="0"/>
    <x v="1"/>
    <x v="218"/>
    <n v="3"/>
  </r>
  <r>
    <x v="0"/>
    <x v="1"/>
    <x v="359"/>
    <n v="1"/>
  </r>
  <r>
    <x v="0"/>
    <x v="1"/>
    <x v="224"/>
    <n v="2"/>
  </r>
  <r>
    <x v="0"/>
    <x v="1"/>
    <x v="226"/>
    <n v="6"/>
  </r>
  <r>
    <x v="0"/>
    <x v="1"/>
    <x v="230"/>
    <n v="1"/>
  </r>
  <r>
    <x v="0"/>
    <x v="1"/>
    <x v="231"/>
    <n v="1"/>
  </r>
  <r>
    <x v="0"/>
    <x v="1"/>
    <x v="360"/>
    <n v="1"/>
  </r>
  <r>
    <x v="0"/>
    <x v="1"/>
    <x v="361"/>
    <n v="2"/>
  </r>
  <r>
    <x v="0"/>
    <x v="1"/>
    <x v="362"/>
    <n v="1"/>
  </r>
  <r>
    <x v="0"/>
    <x v="1"/>
    <x v="232"/>
    <n v="3"/>
  </r>
  <r>
    <x v="0"/>
    <x v="1"/>
    <x v="234"/>
    <n v="4"/>
  </r>
  <r>
    <x v="0"/>
    <x v="1"/>
    <x v="236"/>
    <n v="7"/>
  </r>
  <r>
    <x v="0"/>
    <x v="1"/>
    <x v="240"/>
    <n v="3"/>
  </r>
  <r>
    <x v="0"/>
    <x v="1"/>
    <x v="363"/>
    <n v="1"/>
  </r>
  <r>
    <x v="0"/>
    <x v="1"/>
    <x v="364"/>
    <n v="5"/>
  </r>
  <r>
    <x v="0"/>
    <x v="1"/>
    <x v="365"/>
    <n v="1"/>
  </r>
  <r>
    <x v="0"/>
    <x v="1"/>
    <x v="244"/>
    <n v="4"/>
  </r>
  <r>
    <x v="0"/>
    <x v="1"/>
    <x v="247"/>
    <n v="24"/>
  </r>
  <r>
    <x v="0"/>
    <x v="1"/>
    <x v="366"/>
    <n v="21"/>
  </r>
  <r>
    <x v="0"/>
    <x v="1"/>
    <x v="367"/>
    <n v="1"/>
  </r>
  <r>
    <x v="0"/>
    <x v="1"/>
    <x v="250"/>
    <n v="1"/>
  </r>
  <r>
    <x v="0"/>
    <x v="1"/>
    <x v="252"/>
    <n v="6"/>
  </r>
  <r>
    <x v="0"/>
    <x v="1"/>
    <x v="368"/>
    <n v="1"/>
  </r>
  <r>
    <x v="0"/>
    <x v="1"/>
    <x v="255"/>
    <n v="2"/>
  </r>
  <r>
    <x v="0"/>
    <x v="1"/>
    <x v="256"/>
    <n v="1"/>
  </r>
  <r>
    <x v="0"/>
    <x v="1"/>
    <x v="369"/>
    <n v="1"/>
  </r>
  <r>
    <x v="0"/>
    <x v="1"/>
    <x v="258"/>
    <n v="2"/>
  </r>
  <r>
    <x v="0"/>
    <x v="1"/>
    <x v="259"/>
    <n v="3"/>
  </r>
  <r>
    <x v="0"/>
    <x v="1"/>
    <x v="370"/>
    <n v="1"/>
  </r>
  <r>
    <x v="0"/>
    <x v="1"/>
    <x v="371"/>
    <n v="1"/>
  </r>
  <r>
    <x v="0"/>
    <x v="1"/>
    <x v="372"/>
    <n v="1"/>
  </r>
  <r>
    <x v="0"/>
    <x v="1"/>
    <x v="264"/>
    <n v="2"/>
  </r>
  <r>
    <x v="0"/>
    <x v="1"/>
    <x v="265"/>
    <n v="3"/>
  </r>
  <r>
    <x v="0"/>
    <x v="1"/>
    <x v="266"/>
    <n v="5"/>
  </r>
  <r>
    <x v="0"/>
    <x v="1"/>
    <x v="268"/>
    <n v="9"/>
  </r>
  <r>
    <x v="0"/>
    <x v="1"/>
    <x v="269"/>
    <n v="6"/>
  </r>
  <r>
    <x v="0"/>
    <x v="1"/>
    <x v="273"/>
    <n v="7"/>
  </r>
  <r>
    <x v="0"/>
    <x v="1"/>
    <x v="276"/>
    <n v="2"/>
  </r>
  <r>
    <x v="0"/>
    <x v="1"/>
    <x v="278"/>
    <n v="1"/>
  </r>
  <r>
    <x v="0"/>
    <x v="1"/>
    <x v="373"/>
    <n v="3"/>
  </r>
  <r>
    <x v="0"/>
    <x v="1"/>
    <x v="279"/>
    <n v="5"/>
  </r>
  <r>
    <x v="0"/>
    <x v="1"/>
    <x v="374"/>
    <n v="1"/>
  </r>
  <r>
    <x v="0"/>
    <x v="1"/>
    <x v="375"/>
    <n v="1"/>
  </r>
  <r>
    <x v="0"/>
    <x v="1"/>
    <x v="376"/>
    <n v="1"/>
  </r>
  <r>
    <x v="0"/>
    <x v="1"/>
    <x v="377"/>
    <n v="1"/>
  </r>
  <r>
    <x v="0"/>
    <x v="1"/>
    <x v="378"/>
    <n v="1"/>
  </r>
  <r>
    <x v="0"/>
    <x v="1"/>
    <x v="379"/>
    <n v="1"/>
  </r>
  <r>
    <x v="0"/>
    <x v="1"/>
    <x v="380"/>
    <n v="3"/>
  </r>
  <r>
    <x v="0"/>
    <x v="1"/>
    <x v="381"/>
    <n v="1"/>
  </r>
  <r>
    <x v="0"/>
    <x v="1"/>
    <x v="285"/>
    <n v="1"/>
  </r>
  <r>
    <x v="0"/>
    <x v="1"/>
    <x v="382"/>
    <n v="1"/>
  </r>
  <r>
    <x v="0"/>
    <x v="1"/>
    <x v="288"/>
    <n v="1"/>
  </r>
  <r>
    <x v="0"/>
    <x v="1"/>
    <x v="383"/>
    <n v="4"/>
  </r>
  <r>
    <x v="0"/>
    <x v="1"/>
    <x v="384"/>
    <n v="1"/>
  </r>
  <r>
    <x v="0"/>
    <x v="1"/>
    <x v="292"/>
    <n v="4"/>
  </r>
  <r>
    <x v="0"/>
    <x v="1"/>
    <x v="294"/>
    <n v="3"/>
  </r>
  <r>
    <x v="0"/>
    <x v="1"/>
    <x v="298"/>
    <n v="8"/>
  </r>
  <r>
    <x v="0"/>
    <x v="1"/>
    <x v="385"/>
    <n v="12"/>
  </r>
  <r>
    <x v="0"/>
    <x v="1"/>
    <x v="315"/>
    <n v="336"/>
  </r>
  <r>
    <x v="0"/>
    <x v="1"/>
    <x v="386"/>
    <n v="2"/>
  </r>
  <r>
    <x v="0"/>
    <x v="2"/>
    <x v="0"/>
    <n v="4"/>
  </r>
  <r>
    <x v="0"/>
    <x v="2"/>
    <x v="1"/>
    <n v="23"/>
  </r>
  <r>
    <x v="0"/>
    <x v="2"/>
    <x v="2"/>
    <n v="3"/>
  </r>
  <r>
    <x v="0"/>
    <x v="2"/>
    <x v="3"/>
    <n v="2"/>
  </r>
  <r>
    <x v="0"/>
    <x v="2"/>
    <x v="4"/>
    <n v="1"/>
  </r>
  <r>
    <x v="0"/>
    <x v="2"/>
    <x v="5"/>
    <n v="59"/>
  </r>
  <r>
    <x v="0"/>
    <x v="2"/>
    <x v="7"/>
    <n v="27"/>
  </r>
  <r>
    <x v="0"/>
    <x v="2"/>
    <x v="8"/>
    <n v="10"/>
  </r>
  <r>
    <x v="0"/>
    <x v="2"/>
    <x v="9"/>
    <n v="11"/>
  </r>
  <r>
    <x v="0"/>
    <x v="2"/>
    <x v="387"/>
    <n v="3"/>
  </r>
  <r>
    <x v="0"/>
    <x v="2"/>
    <x v="10"/>
    <n v="36"/>
  </r>
  <r>
    <x v="0"/>
    <x v="2"/>
    <x v="11"/>
    <n v="1"/>
  </r>
  <r>
    <x v="0"/>
    <x v="2"/>
    <x v="12"/>
    <n v="45"/>
  </r>
  <r>
    <x v="0"/>
    <x v="2"/>
    <x v="13"/>
    <n v="46"/>
  </r>
  <r>
    <x v="0"/>
    <x v="2"/>
    <x v="14"/>
    <n v="60"/>
  </r>
  <r>
    <x v="0"/>
    <x v="2"/>
    <x v="15"/>
    <n v="4"/>
  </r>
  <r>
    <x v="0"/>
    <x v="2"/>
    <x v="16"/>
    <n v="1"/>
  </r>
  <r>
    <x v="0"/>
    <x v="2"/>
    <x v="17"/>
    <n v="2"/>
  </r>
  <r>
    <x v="0"/>
    <x v="2"/>
    <x v="18"/>
    <n v="24"/>
  </r>
  <r>
    <x v="0"/>
    <x v="2"/>
    <x v="317"/>
    <n v="1"/>
  </r>
  <r>
    <x v="0"/>
    <x v="2"/>
    <x v="19"/>
    <n v="3"/>
  </r>
  <r>
    <x v="0"/>
    <x v="2"/>
    <x v="20"/>
    <n v="6"/>
  </r>
  <r>
    <x v="0"/>
    <x v="2"/>
    <x v="21"/>
    <n v="10"/>
  </r>
  <r>
    <x v="0"/>
    <x v="2"/>
    <x v="22"/>
    <n v="14"/>
  </r>
  <r>
    <x v="0"/>
    <x v="2"/>
    <x v="23"/>
    <n v="8"/>
  </r>
  <r>
    <x v="0"/>
    <x v="2"/>
    <x v="25"/>
    <n v="3"/>
  </r>
  <r>
    <x v="0"/>
    <x v="2"/>
    <x v="318"/>
    <n v="1"/>
  </r>
  <r>
    <x v="0"/>
    <x v="2"/>
    <x v="26"/>
    <n v="1"/>
  </r>
  <r>
    <x v="0"/>
    <x v="2"/>
    <x v="27"/>
    <n v="3"/>
  </r>
  <r>
    <x v="0"/>
    <x v="2"/>
    <x v="28"/>
    <n v="21"/>
  </r>
  <r>
    <x v="0"/>
    <x v="2"/>
    <x v="30"/>
    <n v="1"/>
  </r>
  <r>
    <x v="0"/>
    <x v="2"/>
    <x v="319"/>
    <n v="4"/>
  </r>
  <r>
    <x v="0"/>
    <x v="2"/>
    <x v="31"/>
    <n v="88"/>
  </r>
  <r>
    <x v="0"/>
    <x v="2"/>
    <x v="32"/>
    <n v="13"/>
  </r>
  <r>
    <x v="0"/>
    <x v="2"/>
    <x v="33"/>
    <n v="5"/>
  </r>
  <r>
    <x v="0"/>
    <x v="2"/>
    <x v="34"/>
    <n v="18"/>
  </r>
  <r>
    <x v="0"/>
    <x v="2"/>
    <x v="35"/>
    <n v="166"/>
  </r>
  <r>
    <x v="0"/>
    <x v="2"/>
    <x v="36"/>
    <n v="1"/>
  </r>
  <r>
    <x v="0"/>
    <x v="2"/>
    <x v="37"/>
    <n v="8"/>
  </r>
  <r>
    <x v="0"/>
    <x v="2"/>
    <x v="38"/>
    <n v="16"/>
  </r>
  <r>
    <x v="0"/>
    <x v="2"/>
    <x v="39"/>
    <n v="5"/>
  </r>
  <r>
    <x v="0"/>
    <x v="2"/>
    <x v="40"/>
    <n v="1"/>
  </r>
  <r>
    <x v="0"/>
    <x v="2"/>
    <x v="320"/>
    <n v="3"/>
  </r>
  <r>
    <x v="0"/>
    <x v="2"/>
    <x v="388"/>
    <n v="4"/>
  </r>
  <r>
    <x v="0"/>
    <x v="2"/>
    <x v="42"/>
    <n v="27"/>
  </r>
  <r>
    <x v="0"/>
    <x v="2"/>
    <x v="43"/>
    <n v="12"/>
  </r>
  <r>
    <x v="0"/>
    <x v="2"/>
    <x v="44"/>
    <n v="14"/>
  </r>
  <r>
    <x v="0"/>
    <x v="2"/>
    <x v="45"/>
    <n v="3"/>
  </r>
  <r>
    <x v="0"/>
    <x v="2"/>
    <x v="46"/>
    <n v="328"/>
  </r>
  <r>
    <x v="0"/>
    <x v="2"/>
    <x v="47"/>
    <n v="2"/>
  </r>
  <r>
    <x v="0"/>
    <x v="2"/>
    <x v="48"/>
    <n v="25"/>
  </r>
  <r>
    <x v="0"/>
    <x v="2"/>
    <x v="389"/>
    <n v="2"/>
  </r>
  <r>
    <x v="0"/>
    <x v="2"/>
    <x v="390"/>
    <n v="1"/>
  </r>
  <r>
    <x v="0"/>
    <x v="2"/>
    <x v="51"/>
    <n v="376"/>
  </r>
  <r>
    <x v="0"/>
    <x v="2"/>
    <x v="52"/>
    <n v="6"/>
  </r>
  <r>
    <x v="0"/>
    <x v="2"/>
    <x v="391"/>
    <n v="1"/>
  </r>
  <r>
    <x v="0"/>
    <x v="2"/>
    <x v="392"/>
    <n v="1"/>
  </r>
  <r>
    <x v="0"/>
    <x v="2"/>
    <x v="393"/>
    <n v="2"/>
  </r>
  <r>
    <x v="0"/>
    <x v="2"/>
    <x v="54"/>
    <n v="156"/>
  </r>
  <r>
    <x v="0"/>
    <x v="2"/>
    <x v="55"/>
    <n v="5"/>
  </r>
  <r>
    <x v="0"/>
    <x v="2"/>
    <x v="394"/>
    <n v="1"/>
  </r>
  <r>
    <x v="0"/>
    <x v="2"/>
    <x v="61"/>
    <n v="1"/>
  </r>
  <r>
    <x v="0"/>
    <x v="2"/>
    <x v="395"/>
    <n v="1"/>
  </r>
  <r>
    <x v="0"/>
    <x v="2"/>
    <x v="64"/>
    <n v="1"/>
  </r>
  <r>
    <x v="0"/>
    <x v="2"/>
    <x v="66"/>
    <n v="3"/>
  </r>
  <r>
    <x v="0"/>
    <x v="2"/>
    <x v="67"/>
    <n v="29"/>
  </r>
  <r>
    <x v="0"/>
    <x v="2"/>
    <x v="68"/>
    <n v="1"/>
  </r>
  <r>
    <x v="0"/>
    <x v="2"/>
    <x v="72"/>
    <n v="1"/>
  </r>
  <r>
    <x v="0"/>
    <x v="2"/>
    <x v="77"/>
    <n v="12"/>
  </r>
  <r>
    <x v="0"/>
    <x v="2"/>
    <x v="324"/>
    <n v="1"/>
  </r>
  <r>
    <x v="0"/>
    <x v="2"/>
    <x v="82"/>
    <n v="3"/>
  </r>
  <r>
    <x v="0"/>
    <x v="2"/>
    <x v="88"/>
    <n v="7"/>
  </r>
  <r>
    <x v="0"/>
    <x v="2"/>
    <x v="91"/>
    <n v="2"/>
  </r>
  <r>
    <x v="0"/>
    <x v="2"/>
    <x v="327"/>
    <n v="4"/>
  </r>
  <r>
    <x v="0"/>
    <x v="2"/>
    <x v="93"/>
    <n v="1"/>
  </r>
  <r>
    <x v="0"/>
    <x v="2"/>
    <x v="396"/>
    <n v="1"/>
  </r>
  <r>
    <x v="0"/>
    <x v="2"/>
    <x v="96"/>
    <n v="1"/>
  </r>
  <r>
    <x v="0"/>
    <x v="2"/>
    <x v="397"/>
    <n v="1"/>
  </r>
  <r>
    <x v="0"/>
    <x v="2"/>
    <x v="97"/>
    <n v="1"/>
  </r>
  <r>
    <x v="0"/>
    <x v="2"/>
    <x v="398"/>
    <n v="1"/>
  </r>
  <r>
    <x v="0"/>
    <x v="2"/>
    <x v="98"/>
    <n v="1"/>
  </r>
  <r>
    <x v="0"/>
    <x v="2"/>
    <x v="99"/>
    <n v="2"/>
  </r>
  <r>
    <x v="0"/>
    <x v="2"/>
    <x v="399"/>
    <n v="1"/>
  </r>
  <r>
    <x v="0"/>
    <x v="2"/>
    <x v="102"/>
    <n v="1"/>
  </r>
  <r>
    <x v="0"/>
    <x v="2"/>
    <x v="103"/>
    <n v="1"/>
  </r>
  <r>
    <x v="0"/>
    <x v="2"/>
    <x v="400"/>
    <n v="2"/>
  </r>
  <r>
    <x v="0"/>
    <x v="2"/>
    <x v="104"/>
    <n v="5"/>
  </r>
  <r>
    <x v="0"/>
    <x v="2"/>
    <x v="105"/>
    <n v="2"/>
  </r>
  <r>
    <x v="0"/>
    <x v="2"/>
    <x v="107"/>
    <n v="2"/>
  </r>
  <r>
    <x v="0"/>
    <x v="2"/>
    <x v="108"/>
    <n v="1"/>
  </r>
  <r>
    <x v="0"/>
    <x v="2"/>
    <x v="401"/>
    <n v="2"/>
  </r>
  <r>
    <x v="0"/>
    <x v="2"/>
    <x v="331"/>
    <n v="25"/>
  </r>
  <r>
    <x v="0"/>
    <x v="2"/>
    <x v="109"/>
    <n v="8"/>
  </r>
  <r>
    <x v="0"/>
    <x v="2"/>
    <x v="110"/>
    <n v="3"/>
  </r>
  <r>
    <x v="0"/>
    <x v="2"/>
    <x v="111"/>
    <n v="2"/>
  </r>
  <r>
    <x v="0"/>
    <x v="2"/>
    <x v="114"/>
    <n v="2"/>
  </r>
  <r>
    <x v="0"/>
    <x v="2"/>
    <x v="402"/>
    <n v="1"/>
  </r>
  <r>
    <x v="0"/>
    <x v="2"/>
    <x v="334"/>
    <n v="7"/>
  </r>
  <r>
    <x v="0"/>
    <x v="2"/>
    <x v="122"/>
    <n v="1"/>
  </r>
  <r>
    <x v="0"/>
    <x v="2"/>
    <x v="124"/>
    <n v="8"/>
  </r>
  <r>
    <x v="0"/>
    <x v="2"/>
    <x v="335"/>
    <n v="1"/>
  </r>
  <r>
    <x v="0"/>
    <x v="2"/>
    <x v="128"/>
    <n v="1"/>
  </r>
  <r>
    <x v="0"/>
    <x v="2"/>
    <x v="129"/>
    <n v="7"/>
  </r>
  <r>
    <x v="0"/>
    <x v="2"/>
    <x v="130"/>
    <n v="3"/>
  </r>
  <r>
    <x v="0"/>
    <x v="2"/>
    <x v="135"/>
    <n v="2"/>
  </r>
  <r>
    <x v="0"/>
    <x v="2"/>
    <x v="337"/>
    <n v="1"/>
  </r>
  <r>
    <x v="0"/>
    <x v="2"/>
    <x v="138"/>
    <n v="1"/>
  </r>
  <r>
    <x v="0"/>
    <x v="2"/>
    <x v="139"/>
    <n v="1"/>
  </r>
  <r>
    <x v="0"/>
    <x v="2"/>
    <x v="403"/>
    <n v="1"/>
  </r>
  <r>
    <x v="0"/>
    <x v="2"/>
    <x v="140"/>
    <n v="1"/>
  </r>
  <r>
    <x v="0"/>
    <x v="2"/>
    <x v="340"/>
    <n v="1"/>
  </r>
  <r>
    <x v="0"/>
    <x v="2"/>
    <x v="404"/>
    <n v="2"/>
  </r>
  <r>
    <x v="0"/>
    <x v="2"/>
    <x v="144"/>
    <n v="2"/>
  </r>
  <r>
    <x v="0"/>
    <x v="2"/>
    <x v="145"/>
    <n v="1"/>
  </r>
  <r>
    <x v="0"/>
    <x v="2"/>
    <x v="405"/>
    <n v="1"/>
  </r>
  <r>
    <x v="0"/>
    <x v="2"/>
    <x v="147"/>
    <n v="6"/>
  </r>
  <r>
    <x v="0"/>
    <x v="2"/>
    <x v="148"/>
    <n v="1"/>
  </r>
  <r>
    <x v="0"/>
    <x v="2"/>
    <x v="406"/>
    <n v="1"/>
  </r>
  <r>
    <x v="0"/>
    <x v="2"/>
    <x v="407"/>
    <n v="1"/>
  </r>
  <r>
    <x v="0"/>
    <x v="2"/>
    <x v="408"/>
    <n v="1"/>
  </r>
  <r>
    <x v="0"/>
    <x v="2"/>
    <x v="409"/>
    <n v="1"/>
  </r>
  <r>
    <x v="0"/>
    <x v="2"/>
    <x v="343"/>
    <n v="1"/>
  </r>
  <r>
    <x v="0"/>
    <x v="2"/>
    <x v="153"/>
    <n v="2"/>
  </r>
  <r>
    <x v="0"/>
    <x v="2"/>
    <x v="154"/>
    <n v="17"/>
  </r>
  <r>
    <x v="0"/>
    <x v="2"/>
    <x v="410"/>
    <n v="1"/>
  </r>
  <r>
    <x v="0"/>
    <x v="2"/>
    <x v="411"/>
    <n v="2"/>
  </r>
  <r>
    <x v="0"/>
    <x v="2"/>
    <x v="156"/>
    <n v="2"/>
  </r>
  <r>
    <x v="0"/>
    <x v="2"/>
    <x v="344"/>
    <n v="2"/>
  </r>
  <r>
    <x v="0"/>
    <x v="2"/>
    <x v="159"/>
    <n v="1"/>
  </r>
  <r>
    <x v="0"/>
    <x v="2"/>
    <x v="412"/>
    <n v="1"/>
  </r>
  <r>
    <x v="0"/>
    <x v="2"/>
    <x v="161"/>
    <n v="1"/>
  </r>
  <r>
    <x v="0"/>
    <x v="2"/>
    <x v="413"/>
    <n v="1"/>
  </r>
  <r>
    <x v="0"/>
    <x v="2"/>
    <x v="414"/>
    <n v="1"/>
  </r>
  <r>
    <x v="0"/>
    <x v="2"/>
    <x v="163"/>
    <n v="1"/>
  </r>
  <r>
    <x v="0"/>
    <x v="2"/>
    <x v="415"/>
    <n v="1"/>
  </r>
  <r>
    <x v="0"/>
    <x v="2"/>
    <x v="168"/>
    <n v="1"/>
  </r>
  <r>
    <x v="0"/>
    <x v="2"/>
    <x v="348"/>
    <n v="4"/>
  </r>
  <r>
    <x v="0"/>
    <x v="2"/>
    <x v="173"/>
    <n v="1"/>
  </r>
  <r>
    <x v="0"/>
    <x v="2"/>
    <x v="174"/>
    <n v="1"/>
  </r>
  <r>
    <x v="0"/>
    <x v="2"/>
    <x v="175"/>
    <n v="4"/>
  </r>
  <r>
    <x v="0"/>
    <x v="2"/>
    <x v="177"/>
    <n v="1"/>
  </r>
  <r>
    <x v="0"/>
    <x v="2"/>
    <x v="178"/>
    <n v="2"/>
  </r>
  <r>
    <x v="0"/>
    <x v="2"/>
    <x v="179"/>
    <n v="1"/>
  </r>
  <r>
    <x v="0"/>
    <x v="2"/>
    <x v="350"/>
    <n v="2"/>
  </r>
  <r>
    <x v="0"/>
    <x v="2"/>
    <x v="416"/>
    <n v="1"/>
  </r>
  <r>
    <x v="0"/>
    <x v="2"/>
    <x v="417"/>
    <n v="1"/>
  </r>
  <r>
    <x v="0"/>
    <x v="2"/>
    <x v="187"/>
    <n v="10"/>
  </r>
  <r>
    <x v="0"/>
    <x v="2"/>
    <x v="418"/>
    <n v="1"/>
  </r>
  <r>
    <x v="0"/>
    <x v="2"/>
    <x v="192"/>
    <n v="1"/>
  </r>
  <r>
    <x v="0"/>
    <x v="2"/>
    <x v="419"/>
    <n v="1"/>
  </r>
  <r>
    <x v="0"/>
    <x v="2"/>
    <x v="420"/>
    <n v="2"/>
  </r>
  <r>
    <x v="0"/>
    <x v="2"/>
    <x v="421"/>
    <n v="1"/>
  </r>
  <r>
    <x v="0"/>
    <x v="2"/>
    <x v="194"/>
    <n v="1"/>
  </r>
  <r>
    <x v="0"/>
    <x v="2"/>
    <x v="196"/>
    <n v="1"/>
  </r>
  <r>
    <x v="0"/>
    <x v="2"/>
    <x v="197"/>
    <n v="6"/>
  </r>
  <r>
    <x v="0"/>
    <x v="2"/>
    <x v="422"/>
    <n v="1"/>
  </r>
  <r>
    <x v="0"/>
    <x v="2"/>
    <x v="199"/>
    <n v="8"/>
  </r>
  <r>
    <x v="0"/>
    <x v="2"/>
    <x v="423"/>
    <n v="1"/>
  </r>
  <r>
    <x v="0"/>
    <x v="2"/>
    <x v="203"/>
    <n v="7"/>
  </r>
  <r>
    <x v="0"/>
    <x v="2"/>
    <x v="424"/>
    <n v="1"/>
  </r>
  <r>
    <x v="0"/>
    <x v="2"/>
    <x v="356"/>
    <n v="9"/>
  </r>
  <r>
    <x v="0"/>
    <x v="2"/>
    <x v="205"/>
    <n v="2"/>
  </r>
  <r>
    <x v="0"/>
    <x v="2"/>
    <x v="425"/>
    <n v="1"/>
  </r>
  <r>
    <x v="0"/>
    <x v="2"/>
    <x v="209"/>
    <n v="8"/>
  </r>
  <r>
    <x v="0"/>
    <x v="2"/>
    <x v="210"/>
    <n v="1"/>
  </r>
  <r>
    <x v="0"/>
    <x v="2"/>
    <x v="426"/>
    <n v="2"/>
  </r>
  <r>
    <x v="0"/>
    <x v="2"/>
    <x v="427"/>
    <n v="1"/>
  </r>
  <r>
    <x v="0"/>
    <x v="2"/>
    <x v="216"/>
    <n v="1"/>
  </r>
  <r>
    <x v="0"/>
    <x v="2"/>
    <x v="428"/>
    <n v="1"/>
  </r>
  <r>
    <x v="0"/>
    <x v="2"/>
    <x v="218"/>
    <n v="1"/>
  </r>
  <r>
    <x v="0"/>
    <x v="2"/>
    <x v="359"/>
    <n v="1"/>
  </r>
  <r>
    <x v="0"/>
    <x v="2"/>
    <x v="429"/>
    <n v="1"/>
  </r>
  <r>
    <x v="0"/>
    <x v="2"/>
    <x v="430"/>
    <n v="1"/>
  </r>
  <r>
    <x v="0"/>
    <x v="2"/>
    <x v="224"/>
    <n v="1"/>
  </r>
  <r>
    <x v="0"/>
    <x v="2"/>
    <x v="225"/>
    <n v="2"/>
  </r>
  <r>
    <x v="0"/>
    <x v="2"/>
    <x v="226"/>
    <n v="14"/>
  </r>
  <r>
    <x v="0"/>
    <x v="2"/>
    <x v="227"/>
    <n v="4"/>
  </r>
  <r>
    <x v="0"/>
    <x v="2"/>
    <x v="228"/>
    <n v="1"/>
  </r>
  <r>
    <x v="0"/>
    <x v="2"/>
    <x v="231"/>
    <n v="1"/>
  </r>
  <r>
    <x v="0"/>
    <x v="2"/>
    <x v="431"/>
    <n v="1"/>
  </r>
  <r>
    <x v="0"/>
    <x v="2"/>
    <x v="432"/>
    <n v="1"/>
  </r>
  <r>
    <x v="0"/>
    <x v="2"/>
    <x v="361"/>
    <n v="2"/>
  </r>
  <r>
    <x v="0"/>
    <x v="2"/>
    <x v="232"/>
    <n v="8"/>
  </r>
  <r>
    <x v="0"/>
    <x v="2"/>
    <x v="433"/>
    <n v="1"/>
  </r>
  <r>
    <x v="0"/>
    <x v="2"/>
    <x v="236"/>
    <n v="15"/>
  </r>
  <r>
    <x v="0"/>
    <x v="2"/>
    <x v="434"/>
    <n v="1"/>
  </r>
  <r>
    <x v="0"/>
    <x v="2"/>
    <x v="363"/>
    <n v="2"/>
  </r>
  <r>
    <x v="0"/>
    <x v="2"/>
    <x v="364"/>
    <n v="5"/>
  </r>
  <r>
    <x v="0"/>
    <x v="2"/>
    <x v="241"/>
    <n v="1"/>
  </r>
  <r>
    <x v="0"/>
    <x v="2"/>
    <x v="242"/>
    <n v="1"/>
  </r>
  <r>
    <x v="0"/>
    <x v="2"/>
    <x v="244"/>
    <n v="3"/>
  </r>
  <r>
    <x v="0"/>
    <x v="2"/>
    <x v="435"/>
    <n v="3"/>
  </r>
  <r>
    <x v="0"/>
    <x v="2"/>
    <x v="247"/>
    <n v="16"/>
  </r>
  <r>
    <x v="0"/>
    <x v="2"/>
    <x v="366"/>
    <n v="15"/>
  </r>
  <r>
    <x v="0"/>
    <x v="2"/>
    <x v="250"/>
    <n v="1"/>
  </r>
  <r>
    <x v="0"/>
    <x v="2"/>
    <x v="254"/>
    <n v="1"/>
  </r>
  <r>
    <x v="0"/>
    <x v="2"/>
    <x v="436"/>
    <n v="1"/>
  </r>
  <r>
    <x v="0"/>
    <x v="2"/>
    <x v="255"/>
    <n v="4"/>
  </r>
  <r>
    <x v="0"/>
    <x v="2"/>
    <x v="437"/>
    <n v="1"/>
  </r>
  <r>
    <x v="0"/>
    <x v="2"/>
    <x v="258"/>
    <n v="4"/>
  </r>
  <r>
    <x v="0"/>
    <x v="2"/>
    <x v="438"/>
    <n v="1"/>
  </r>
  <r>
    <x v="0"/>
    <x v="2"/>
    <x v="262"/>
    <n v="1"/>
  </r>
  <r>
    <x v="0"/>
    <x v="2"/>
    <x v="264"/>
    <n v="1"/>
  </r>
  <r>
    <x v="0"/>
    <x v="2"/>
    <x v="439"/>
    <n v="1"/>
  </r>
  <r>
    <x v="0"/>
    <x v="2"/>
    <x v="265"/>
    <n v="1"/>
  </r>
  <r>
    <x v="0"/>
    <x v="2"/>
    <x v="440"/>
    <n v="1"/>
  </r>
  <r>
    <x v="0"/>
    <x v="2"/>
    <x v="266"/>
    <n v="1"/>
  </r>
  <r>
    <x v="0"/>
    <x v="2"/>
    <x v="268"/>
    <n v="9"/>
  </r>
  <r>
    <x v="0"/>
    <x v="2"/>
    <x v="269"/>
    <n v="10"/>
  </r>
  <r>
    <x v="0"/>
    <x v="2"/>
    <x v="273"/>
    <n v="3"/>
  </r>
  <r>
    <x v="0"/>
    <x v="2"/>
    <x v="441"/>
    <n v="1"/>
  </r>
  <r>
    <x v="0"/>
    <x v="2"/>
    <x v="442"/>
    <n v="1"/>
  </r>
  <r>
    <x v="0"/>
    <x v="2"/>
    <x v="279"/>
    <n v="2"/>
  </r>
  <r>
    <x v="0"/>
    <x v="2"/>
    <x v="443"/>
    <n v="1"/>
  </r>
  <r>
    <x v="0"/>
    <x v="2"/>
    <x v="374"/>
    <n v="2"/>
  </r>
  <r>
    <x v="0"/>
    <x v="2"/>
    <x v="375"/>
    <n v="3"/>
  </r>
  <r>
    <x v="0"/>
    <x v="2"/>
    <x v="444"/>
    <n v="2"/>
  </r>
  <r>
    <x v="0"/>
    <x v="2"/>
    <x v="379"/>
    <n v="1"/>
  </r>
  <r>
    <x v="0"/>
    <x v="2"/>
    <x v="445"/>
    <n v="1"/>
  </r>
  <r>
    <x v="0"/>
    <x v="2"/>
    <x v="446"/>
    <n v="1"/>
  </r>
  <r>
    <x v="0"/>
    <x v="2"/>
    <x v="382"/>
    <n v="1"/>
  </r>
  <r>
    <x v="0"/>
    <x v="2"/>
    <x v="383"/>
    <n v="1"/>
  </r>
  <r>
    <x v="0"/>
    <x v="2"/>
    <x v="290"/>
    <n v="2"/>
  </r>
  <r>
    <x v="0"/>
    <x v="2"/>
    <x v="294"/>
    <n v="1"/>
  </r>
  <r>
    <x v="0"/>
    <x v="2"/>
    <x v="298"/>
    <n v="2"/>
  </r>
  <r>
    <x v="0"/>
    <x v="2"/>
    <x v="447"/>
    <n v="1"/>
  </r>
  <r>
    <x v="0"/>
    <x v="2"/>
    <x v="385"/>
    <n v="23"/>
  </r>
  <r>
    <x v="0"/>
    <x v="2"/>
    <x v="301"/>
    <n v="1"/>
  </r>
  <r>
    <x v="0"/>
    <x v="2"/>
    <x v="448"/>
    <n v="1"/>
  </r>
  <r>
    <x v="0"/>
    <x v="2"/>
    <x v="309"/>
    <n v="1"/>
  </r>
  <r>
    <x v="0"/>
    <x v="2"/>
    <x v="449"/>
    <n v="1"/>
  </r>
  <r>
    <x v="0"/>
    <x v="2"/>
    <x v="450"/>
    <n v="1"/>
  </r>
  <r>
    <x v="0"/>
    <x v="2"/>
    <x v="315"/>
    <n v="361"/>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r>
    <x v="1"/>
    <x v="3"/>
    <x v="45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7">
        <item m="1" x="17"/>
        <item x="1"/>
        <item m="1" x="2"/>
        <item m="1" x="11"/>
        <item m="1" x="13"/>
        <item m="1" x="15"/>
        <item m="1" x="8"/>
        <item m="1" x="20"/>
        <item m="1" x="4"/>
        <item m="1" x="16"/>
        <item m="1" x="24"/>
        <item m="1" x="22"/>
        <item m="1" x="7"/>
        <item m="1" x="19"/>
        <item m="1" x="3"/>
        <item m="1" x="12"/>
        <item m="1" x="14"/>
        <item m="1" x="6"/>
        <item m="1" x="10"/>
        <item m="1" x="21"/>
        <item m="1" x="5"/>
        <item m="1" x="18"/>
        <item m="1" x="25"/>
        <item m="1" x="23"/>
        <item n="10/31/2021" m="1" x="9"/>
        <item x="0"/>
        <item t="default"/>
      </items>
    </pivotField>
    <pivotField axis="axisRow" subtotalTop="0" showAll="0">
      <items count="5">
        <item sd="0" x="0"/>
        <item sd="0" x="1"/>
        <item sd="0" x="2"/>
        <item h="1" x="3"/>
        <item t="default"/>
      </items>
    </pivotField>
    <pivotField axis="axisRow" subtotalTop="0" showAll="0">
      <items count="1566">
        <item m="1" x="511"/>
        <item m="1" x="998"/>
        <item x="316"/>
        <item x="1"/>
        <item m="1" x="922"/>
        <item x="2"/>
        <item x="3"/>
        <item x="4"/>
        <item m="1" x="1331"/>
        <item x="6"/>
        <item m="1" x="1429"/>
        <item m="1" x="585"/>
        <item x="7"/>
        <item x="8"/>
        <item m="1" x="910"/>
        <item x="9"/>
        <item x="387"/>
        <item x="10"/>
        <item x="11"/>
        <item x="12"/>
        <item x="13"/>
        <item x="14"/>
        <item x="15"/>
        <item m="1" x="1006"/>
        <item x="16"/>
        <item m="1" x="561"/>
        <item x="18"/>
        <item m="1" x="1476"/>
        <item x="317"/>
        <item x="19"/>
        <item x="20"/>
        <item x="21"/>
        <item m="1" x="990"/>
        <item x="22"/>
        <item x="23"/>
        <item x="24"/>
        <item m="1" x="1004"/>
        <item x="25"/>
        <item x="318"/>
        <item x="26"/>
        <item x="27"/>
        <item x="28"/>
        <item m="1" x="1028"/>
        <item x="29"/>
        <item x="30"/>
        <item x="319"/>
        <item m="1" x="916"/>
        <item x="31"/>
        <item x="32"/>
        <item x="33"/>
        <item m="1" x="1238"/>
        <item x="34"/>
        <item x="35"/>
        <item x="36"/>
        <item x="37"/>
        <item x="38"/>
        <item x="39"/>
        <item x="40"/>
        <item x="320"/>
        <item x="41"/>
        <item m="1" x="1343"/>
        <item x="388"/>
        <item x="42"/>
        <item m="1" x="510"/>
        <item m="1" x="1078"/>
        <item m="1" x="1261"/>
        <item x="43"/>
        <item x="44"/>
        <item m="1" x="1169"/>
        <item m="1" x="1226"/>
        <item x="46"/>
        <item x="47"/>
        <item x="48"/>
        <item x="389"/>
        <item x="50"/>
        <item m="1" x="1002"/>
        <item m="1" x="1503"/>
        <item m="1" x="1220"/>
        <item x="321"/>
        <item m="1" x="979"/>
        <item x="51"/>
        <item x="52"/>
        <item x="391"/>
        <item m="1" x="733"/>
        <item x="53"/>
        <item m="1" x="1027"/>
        <item x="392"/>
        <item x="393"/>
        <item m="1" x="962"/>
        <item x="54"/>
        <item x="55"/>
        <item x="56"/>
        <item x="57"/>
        <item m="1" x="883"/>
        <item m="1" x="835"/>
        <item m="1" x="583"/>
        <item x="322"/>
        <item x="59"/>
        <item m="1" x="1456"/>
        <item x="60"/>
        <item m="1" x="703"/>
        <item m="1" x="555"/>
        <item m="1" x="1562"/>
        <item x="62"/>
        <item x="64"/>
        <item m="1" x="1332"/>
        <item m="1" x="1048"/>
        <item m="1" x="1252"/>
        <item m="1" x="711"/>
        <item m="1" x="1492"/>
        <item x="65"/>
        <item m="1" x="1215"/>
        <item x="66"/>
        <item m="1" x="1095"/>
        <item m="1" x="530"/>
        <item x="67"/>
        <item x="68"/>
        <item x="69"/>
        <item m="1" x="1101"/>
        <item x="70"/>
        <item m="1" x="792"/>
        <item m="1" x="1113"/>
        <item m="1" x="1543"/>
        <item m="1" x="1468"/>
        <item x="71"/>
        <item m="1" x="1072"/>
        <item x="72"/>
        <item m="1" x="1393"/>
        <item x="74"/>
        <item x="323"/>
        <item x="75"/>
        <item x="76"/>
        <item x="77"/>
        <item m="1" x="1323"/>
        <item m="1" x="1495"/>
        <item m="1" x="1355"/>
        <item m="1" x="1357"/>
        <item m="1" x="1184"/>
        <item x="79"/>
        <item m="1" x="1181"/>
        <item x="325"/>
        <item m="1" x="708"/>
        <item x="81"/>
        <item m="1" x="1280"/>
        <item m="1" x="1448"/>
        <item m="1" x="1515"/>
        <item m="1" x="953"/>
        <item m="1" x="853"/>
        <item m="1" x="946"/>
        <item x="82"/>
        <item m="1" x="983"/>
        <item m="1" x="1199"/>
        <item x="83"/>
        <item x="84"/>
        <item x="85"/>
        <item m="1" x="1303"/>
        <item m="1" x="738"/>
        <item x="86"/>
        <item x="87"/>
        <item m="1" x="695"/>
        <item m="1" x="1437"/>
        <item m="1" x="1185"/>
        <item x="88"/>
        <item x="89"/>
        <item m="1" x="1231"/>
        <item x="90"/>
        <item m="1" x="933"/>
        <item m="1" x="1247"/>
        <item m="1" x="563"/>
        <item m="1" x="1525"/>
        <item m="1" x="761"/>
        <item m="1" x="1371"/>
        <item x="91"/>
        <item m="1" x="1335"/>
        <item x="326"/>
        <item m="1" x="1301"/>
        <item x="92"/>
        <item x="327"/>
        <item x="93"/>
        <item m="1" x="725"/>
        <item x="94"/>
        <item m="1" x="1255"/>
        <item x="396"/>
        <item m="1" x="609"/>
        <item x="95"/>
        <item x="96"/>
        <item x="397"/>
        <item x="97"/>
        <item x="98"/>
        <item m="1" x="732"/>
        <item m="1" x="1003"/>
        <item m="1" x="1124"/>
        <item m="1" x="1269"/>
        <item x="99"/>
        <item x="399"/>
        <item m="1" x="571"/>
        <item x="100"/>
        <item x="101"/>
        <item x="102"/>
        <item m="1" x="1452"/>
        <item x="103"/>
        <item x="400"/>
        <item x="104"/>
        <item x="105"/>
        <item m="1" x="617"/>
        <item m="1" x="1421"/>
        <item x="106"/>
        <item x="107"/>
        <item x="108"/>
        <item m="1" x="598"/>
        <item x="401"/>
        <item m="1" x="697"/>
        <item m="1" x="522"/>
        <item x="331"/>
        <item x="109"/>
        <item m="1" x="652"/>
        <item m="1" x="1177"/>
        <item x="110"/>
        <item x="111"/>
        <item m="1" x="837"/>
        <item m="1" x="746"/>
        <item m="1" x="702"/>
        <item m="1" x="1205"/>
        <item x="112"/>
        <item m="1" x="1521"/>
        <item m="1" x="919"/>
        <item x="333"/>
        <item x="113"/>
        <item x="114"/>
        <item m="1" x="662"/>
        <item x="115"/>
        <item m="1" x="744"/>
        <item x="116"/>
        <item x="117"/>
        <item m="1" x="1053"/>
        <item m="1" x="1068"/>
        <item m="1" x="1435"/>
        <item m="1" x="825"/>
        <item m="1" x="1021"/>
        <item x="118"/>
        <item m="1" x="1256"/>
        <item x="334"/>
        <item x="119"/>
        <item x="120"/>
        <item m="1" x="1010"/>
        <item x="121"/>
        <item m="1" x="850"/>
        <item m="1" x="649"/>
        <item x="122"/>
        <item m="1" x="760"/>
        <item m="1" x="1353"/>
        <item m="1" x="823"/>
        <item x="123"/>
        <item m="1" x="1480"/>
        <item x="124"/>
        <item x="335"/>
        <item m="1" x="568"/>
        <item m="1" x="505"/>
        <item x="125"/>
        <item x="126"/>
        <item x="336"/>
        <item m="1" x="1152"/>
        <item x="128"/>
        <item m="1" x="841"/>
        <item m="1" x="780"/>
        <item x="129"/>
        <item x="130"/>
        <item m="1" x="1490"/>
        <item x="131"/>
        <item x="132"/>
        <item x="133"/>
        <item m="1" x="562"/>
        <item x="134"/>
        <item x="136"/>
        <item x="137"/>
        <item m="1" x="887"/>
        <item m="1" x="1178"/>
        <item m="1" x="1061"/>
        <item x="337"/>
        <item x="138"/>
        <item x="139"/>
        <item m="1" x="582"/>
        <item x="338"/>
        <item m="1" x="627"/>
        <item m="1" x="619"/>
        <item m="1" x="972"/>
        <item m="1" x="1560"/>
        <item x="140"/>
        <item m="1" x="1273"/>
        <item x="141"/>
        <item x="339"/>
        <item m="1" x="1319"/>
        <item m="1" x="1122"/>
        <item m="1" x="896"/>
        <item m="1" x="1234"/>
        <item m="1" x="797"/>
        <item m="1" x="794"/>
        <item m="1" x="683"/>
        <item x="142"/>
        <item m="1" x="1472"/>
        <item m="1" x="1209"/>
        <item x="340"/>
        <item m="1" x="1433"/>
        <item m="1" x="882"/>
        <item x="404"/>
        <item m="1" x="1223"/>
        <item m="1" x="655"/>
        <item m="1" x="808"/>
        <item m="1" x="1508"/>
        <item x="143"/>
        <item x="144"/>
        <item m="1" x="621"/>
        <item m="1" x="493"/>
        <item m="1" x="1029"/>
        <item x="145"/>
        <item m="1" x="783"/>
        <item m="1" x="1244"/>
        <item x="146"/>
        <item x="405"/>
        <item m="1" x="963"/>
        <item m="1" x="1453"/>
        <item x="147"/>
        <item m="1" x="482"/>
        <item x="149"/>
        <item m="1" x="1345"/>
        <item x="406"/>
        <item m="1" x="959"/>
        <item x="150"/>
        <item m="1" x="1436"/>
        <item m="1" x="1132"/>
        <item m="1" x="635"/>
        <item x="341"/>
        <item m="1" x="1324"/>
        <item m="1" x="519"/>
        <item m="1" x="1264"/>
        <item x="407"/>
        <item m="1" x="629"/>
        <item m="1" x="1204"/>
        <item m="1" x="1564"/>
        <item m="1" x="646"/>
        <item m="1" x="859"/>
        <item m="1" x="1544"/>
        <item x="408"/>
        <item m="1" x="906"/>
        <item m="1" x="549"/>
        <item m="1" x="1032"/>
        <item x="153"/>
        <item x="154"/>
        <item x="155"/>
        <item m="1" x="1119"/>
        <item m="1" x="718"/>
        <item x="411"/>
        <item m="1" x="1277"/>
        <item x="156"/>
        <item m="1" x="541"/>
        <item m="1" x="949"/>
        <item m="1" x="1348"/>
        <item m="1" x="1394"/>
        <item x="157"/>
        <item m="1" x="1507"/>
        <item m="1" x="466"/>
        <item m="1" x="992"/>
        <item m="1" x="872"/>
        <item x="158"/>
        <item x="159"/>
        <item m="1" x="564"/>
        <item x="160"/>
        <item m="1" x="643"/>
        <item x="345"/>
        <item m="1" x="1307"/>
        <item m="1" x="1183"/>
        <item m="1" x="1211"/>
        <item m="1" x="1561"/>
        <item m="1" x="811"/>
        <item m="1" x="559"/>
        <item m="1" x="1392"/>
        <item m="1" x="1044"/>
        <item m="1" x="776"/>
        <item m="1" x="1402"/>
        <item x="162"/>
        <item x="163"/>
        <item m="1" x="819"/>
        <item x="164"/>
        <item x="165"/>
        <item m="1" x="1165"/>
        <item m="1" x="590"/>
        <item x="167"/>
        <item x="168"/>
        <item m="1" x="1481"/>
        <item m="1" x="1153"/>
        <item m="1" x="679"/>
        <item x="347"/>
        <item x="348"/>
        <item x="170"/>
        <item m="1" x="881"/>
        <item m="1" x="1091"/>
        <item m="1" x="1491"/>
        <item m="1" x="1470"/>
        <item m="1" x="626"/>
        <item m="1" x="464"/>
        <item m="1" x="1034"/>
        <item m="1" x="1046"/>
        <item m="1" x="736"/>
        <item m="1" x="1275"/>
        <item m="1" x="1445"/>
        <item m="1" x="1118"/>
        <item x="174"/>
        <item x="175"/>
        <item m="1" x="742"/>
        <item m="1" x="495"/>
        <item m="1" x="875"/>
        <item m="1" x="1342"/>
        <item m="1" x="1019"/>
        <item m="1" x="1174"/>
        <item x="176"/>
        <item x="177"/>
        <item m="1" x="996"/>
        <item x="178"/>
        <item x="349"/>
        <item m="1" x="987"/>
        <item x="179"/>
        <item m="1" x="632"/>
        <item x="180"/>
        <item m="1" x="921"/>
        <item x="350"/>
        <item x="416"/>
        <item m="1" x="1191"/>
        <item m="1" x="1378"/>
        <item m="1" x="1110"/>
        <item m="1" x="843"/>
        <item m="1" x="1085"/>
        <item m="1" x="521"/>
        <item m="1" x="1322"/>
        <item m="1" x="633"/>
        <item m="1" x="951"/>
        <item m="1" x="1237"/>
        <item m="1" x="593"/>
        <item x="183"/>
        <item m="1" x="1057"/>
        <item x="184"/>
        <item x="185"/>
        <item m="1" x="1540"/>
        <item m="1" x="1251"/>
        <item m="1" x="707"/>
        <item m="1" x="1504"/>
        <item m="1" x="1138"/>
        <item m="1" x="1073"/>
        <item m="1" x="486"/>
        <item x="186"/>
        <item x="187"/>
        <item m="1" x="832"/>
        <item m="1" x="1488"/>
        <item m="1" x="1198"/>
        <item x="353"/>
        <item m="1" x="894"/>
        <item m="1" x="1115"/>
        <item m="1" x="1406"/>
        <item m="1" x="1509"/>
        <item x="188"/>
        <item x="189"/>
        <item x="190"/>
        <item x="419"/>
        <item x="421"/>
        <item m="1" x="852"/>
        <item m="1" x="993"/>
        <item m="1" x="1340"/>
        <item m="1" x="873"/>
        <item m="1" x="918"/>
        <item x="194"/>
        <item x="195"/>
        <item x="196"/>
        <item m="1" x="815"/>
        <item m="1" x="1106"/>
        <item x="197"/>
        <item m="1" x="865"/>
        <item m="1" x="927"/>
        <item x="198"/>
        <item x="422"/>
        <item m="1" x="1098"/>
        <item x="355"/>
        <item m="1" x="1464"/>
        <item x="200"/>
        <item x="201"/>
        <item m="1" x="499"/>
        <item m="1" x="740"/>
        <item x="202"/>
        <item x="423"/>
        <item x="203"/>
        <item x="424"/>
        <item x="204"/>
        <item m="1" x="1460"/>
        <item x="205"/>
        <item m="1" x="1459"/>
        <item m="1" x="1375"/>
        <item x="206"/>
        <item x="357"/>
        <item m="1" x="1190"/>
        <item m="1" x="1035"/>
        <item m="1" x="741"/>
        <item x="425"/>
        <item m="1" x="775"/>
        <item m="1" x="1265"/>
        <item m="1" x="824"/>
        <item m="1" x="677"/>
        <item x="209"/>
        <item m="1" x="1202"/>
        <item m="1" x="952"/>
        <item m="1" x="603"/>
        <item m="1" x="509"/>
        <item m="1" x="1466"/>
        <item m="1" x="1336"/>
        <item m="1" x="570"/>
        <item m="1" x="462"/>
        <item m="1" x="1364"/>
        <item m="1" x="743"/>
        <item m="1" x="1214"/>
        <item x="211"/>
        <item m="1" x="625"/>
        <item x="213"/>
        <item x="214"/>
        <item m="1" x="1523"/>
        <item m="1" x="1141"/>
        <item x="427"/>
        <item x="215"/>
        <item m="1" x="1438"/>
        <item m="1" x="455"/>
        <item m="1" x="518"/>
        <item m="1" x="1064"/>
        <item m="1" x="749"/>
        <item m="1" x="834"/>
        <item x="216"/>
        <item x="217"/>
        <item m="1" x="1054"/>
        <item m="1" x="540"/>
        <item m="1" x="941"/>
        <item x="218"/>
        <item m="1" x="669"/>
        <item m="1" x="1080"/>
        <item m="1" x="705"/>
        <item m="1" x="1356"/>
        <item m="1" x="1288"/>
        <item m="1" x="880"/>
        <item m="1" x="613"/>
        <item x="359"/>
        <item x="219"/>
        <item m="1" x="1401"/>
        <item x="220"/>
        <item m="1" x="636"/>
        <item m="1" x="1147"/>
        <item m="1" x="506"/>
        <item m="1" x="589"/>
        <item x="221"/>
        <item m="1" x="1358"/>
        <item x="223"/>
        <item x="430"/>
        <item x="224"/>
        <item x="225"/>
        <item m="1" x="1162"/>
        <item x="226"/>
        <item x="227"/>
        <item x="228"/>
        <item m="1" x="1339"/>
        <item m="1" x="862"/>
        <item m="1" x="1516"/>
        <item m="1" x="1426"/>
        <item x="230"/>
        <item x="231"/>
        <item m="1" x="1430"/>
        <item x="431"/>
        <item x="360"/>
        <item x="361"/>
        <item m="1" x="714"/>
        <item x="362"/>
        <item x="232"/>
        <item x="433"/>
        <item m="1" x="801"/>
        <item m="1" x="1518"/>
        <item x="233"/>
        <item m="1" x="831"/>
        <item m="1" x="1077"/>
        <item m="1" x="1000"/>
        <item x="234"/>
        <item m="1" x="950"/>
        <item m="1" x="1347"/>
        <item m="1" x="1263"/>
        <item m="1" x="474"/>
        <item m="1" x="550"/>
        <item x="236"/>
        <item m="1" x="1017"/>
        <item m="1" x="899"/>
        <item x="434"/>
        <item m="1" x="1120"/>
        <item x="240"/>
        <item m="1" x="1398"/>
        <item m="1" x="1179"/>
        <item x="363"/>
        <item m="1" x="945"/>
        <item m="1" x="988"/>
        <item m="1" x="854"/>
        <item x="364"/>
        <item x="241"/>
        <item m="1" x="628"/>
        <item x="365"/>
        <item x="242"/>
        <item x="243"/>
        <item x="244"/>
        <item m="1" x="995"/>
        <item m="1" x="694"/>
        <item m="1" x="710"/>
        <item m="1" x="1550"/>
        <item m="1" x="1407"/>
        <item m="1" x="813"/>
        <item x="245"/>
        <item x="435"/>
        <item m="1" x="1216"/>
        <item m="1" x="1299"/>
        <item m="1" x="1337"/>
        <item m="1" x="1506"/>
        <item m="1" x="1365"/>
        <item m="1" x="1498"/>
        <item m="1" x="911"/>
        <item m="1" x="1298"/>
        <item m="1" x="1245"/>
        <item m="1" x="769"/>
        <item x="247"/>
        <item x="366"/>
        <item m="1" x="954"/>
        <item x="367"/>
        <item m="1" x="612"/>
        <item m="1" x="871"/>
        <item m="1" x="814"/>
        <item x="248"/>
        <item x="249"/>
        <item m="1" x="1387"/>
        <item m="1" x="639"/>
        <item x="250"/>
        <item m="1" x="1532"/>
        <item m="1" x="1172"/>
        <item x="251"/>
        <item m="1" x="1385"/>
        <item x="252"/>
        <item x="253"/>
        <item m="1" x="565"/>
        <item m="1" x="989"/>
        <item x="436"/>
        <item x="255"/>
        <item m="1" x="1302"/>
        <item x="437"/>
        <item m="1" x="1203"/>
        <item m="1" x="914"/>
        <item x="256"/>
        <item x="257"/>
        <item m="1" x="1134"/>
        <item m="1" x="931"/>
        <item x="259"/>
        <item m="1" x="1250"/>
        <item m="1" x="1059"/>
        <item m="1" x="839"/>
        <item m="1" x="1397"/>
        <item m="1" x="973"/>
        <item m="1" x="663"/>
        <item m="1" x="620"/>
        <item x="371"/>
        <item m="1" x="771"/>
        <item m="1" x="766"/>
        <item x="372"/>
        <item m="1" x="1409"/>
        <item x="261"/>
        <item x="438"/>
        <item x="262"/>
        <item m="1" x="1539"/>
        <item x="264"/>
        <item x="265"/>
        <item x="440"/>
        <item x="266"/>
        <item m="1" x="901"/>
        <item x="267"/>
        <item m="1" x="1377"/>
        <item m="1" x="1510"/>
        <item x="269"/>
        <item x="273"/>
        <item x="274"/>
        <item m="1" x="1499"/>
        <item m="1" x="961"/>
        <item x="441"/>
        <item m="1" x="912"/>
        <item m="1" x="1292"/>
        <item m="1" x="1547"/>
        <item m="1" x="650"/>
        <item x="276"/>
        <item x="277"/>
        <item x="278"/>
        <item x="279"/>
        <item x="443"/>
        <item m="1" x="654"/>
        <item x="374"/>
        <item m="1" x="1188"/>
        <item m="1" x="1548"/>
        <item m="1" x="1344"/>
        <item m="1" x="1529"/>
        <item m="1" x="1359"/>
        <item m="1" x="467"/>
        <item x="283"/>
        <item m="1" x="716"/>
        <item x="315"/>
        <item m="1" x="1131"/>
        <item x="451"/>
        <item m="1" x="1143"/>
        <item m="1" x="1403"/>
        <item m="1" x="1062"/>
        <item m="1" x="501"/>
        <item m="1" x="1056"/>
        <item m="1" x="491"/>
        <item m="1" x="1483"/>
        <item m="1" x="789"/>
        <item m="1" x="1428"/>
        <item m="1" x="689"/>
        <item m="1" x="1001"/>
        <item m="1" x="966"/>
        <item m="1" x="1321"/>
        <item m="1" x="1325"/>
        <item x="390"/>
        <item x="395"/>
        <item m="1" x="527"/>
        <item m="1" x="926"/>
        <item m="1" x="1326"/>
        <item m="1" x="651"/>
        <item m="1" x="976"/>
        <item x="328"/>
        <item m="1" x="731"/>
        <item m="1" x="1386"/>
        <item m="1" x="1444"/>
        <item m="1" x="504"/>
        <item m="1" x="1294"/>
        <item x="342"/>
        <item x="413"/>
        <item m="1" x="1328"/>
        <item x="169"/>
        <item m="1" x="606"/>
        <item x="171"/>
        <item m="1" x="569"/>
        <item m="1" x="864"/>
        <item m="1" x="1117"/>
        <item x="182"/>
        <item m="1" x="1461"/>
        <item m="1" x="1097"/>
        <item m="1" x="781"/>
        <item m="1" x="1023"/>
        <item m="1" x="1482"/>
        <item m="1" x="750"/>
        <item m="1" x="902"/>
        <item m="1" x="1112"/>
        <item m="1" x="1363"/>
        <item m="1" x="1045"/>
        <item m="1" x="1306"/>
        <item m="1" x="684"/>
        <item m="1" x="1308"/>
        <item x="63"/>
        <item m="1" x="1139"/>
        <item m="1" x="622"/>
        <item m="1" x="727"/>
        <item m="1" x="759"/>
        <item m="1" x="1171"/>
        <item m="1" x="964"/>
        <item m="1" x="1399"/>
        <item m="1" x="1242"/>
        <item m="1" x="520"/>
        <item m="1" x="940"/>
        <item m="1" x="1291"/>
        <item x="352"/>
        <item x="426"/>
        <item x="212"/>
        <item m="1" x="468"/>
        <item m="1" x="1224"/>
        <item m="1" x="463"/>
        <item m="1" x="857"/>
        <item m="1" x="897"/>
        <item m="1" x="779"/>
        <item x="258"/>
        <item m="1" x="1414"/>
        <item m="1" x="1149"/>
        <item x="375"/>
        <item x="376"/>
        <item m="1" x="1382"/>
        <item x="377"/>
        <item m="1" x="1142"/>
        <item m="1" x="682"/>
        <item m="1" x="968"/>
        <item m="1" x="1295"/>
        <item m="1" x="1502"/>
        <item m="1" x="915"/>
        <item x="78"/>
        <item m="1" x="584"/>
        <item x="324"/>
        <item m="1" x="1479"/>
        <item m="1" x="764"/>
        <item m="1" x="566"/>
        <item m="1" x="1443"/>
        <item m="1" x="786"/>
        <item m="1" x="802"/>
        <item m="1" x="1334"/>
        <item x="329"/>
        <item m="1" x="591"/>
        <item m="1" x="673"/>
        <item m="1" x="1297"/>
        <item m="1" x="1354"/>
        <item m="1" x="826"/>
        <item m="1" x="858"/>
        <item m="1" x="848"/>
        <item m="1" x="553"/>
        <item m="1" x="1005"/>
        <item m="1" x="1084"/>
        <item x="402"/>
        <item m="1" x="1127"/>
        <item m="1" x="1424"/>
        <item m="1" x="1036"/>
        <item x="127"/>
        <item m="1" x="481"/>
        <item m="1" x="830"/>
        <item m="1" x="457"/>
        <item x="403"/>
        <item m="1" x="601"/>
        <item m="1" x="1449"/>
        <item m="1" x="1121"/>
        <item m="1" x="747"/>
        <item m="1" x="799"/>
        <item m="1" x="935"/>
        <item m="1" x="1160"/>
        <item m="1" x="579"/>
        <item m="1" x="1197"/>
        <item m="1" x="890"/>
        <item m="1" x="1533"/>
        <item m="1" x="723"/>
        <item m="1" x="903"/>
        <item m="1" x="576"/>
        <item m="1" x="884"/>
        <item m="1" x="1422"/>
        <item m="1" x="1542"/>
        <item m="1" x="1285"/>
        <item x="172"/>
        <item m="1" x="498"/>
        <item m="1" x="1404"/>
        <item m="1" x="661"/>
        <item m="1" x="730"/>
        <item m="1" x="1163"/>
        <item m="1" x="668"/>
        <item m="1" x="507"/>
        <item m="1" x="1391"/>
        <item m="1" x="680"/>
        <item x="354"/>
        <item m="1" x="1030"/>
        <item m="1" x="1369"/>
        <item m="1" x="687"/>
        <item x="193"/>
        <item m="1" x="756"/>
        <item m="1" x="971"/>
        <item m="1" x="893"/>
        <item m="1" x="1536"/>
        <item m="1" x="594"/>
        <item m="1" x="1105"/>
        <item m="1" x="829"/>
        <item m="1" x="806"/>
        <item m="1" x="1478"/>
        <item m="1" x="1486"/>
        <item m="1" x="798"/>
        <item m="1" x="1563"/>
        <item m="1" x="575"/>
        <item m="1" x="1395"/>
        <item m="1" x="958"/>
        <item m="1" x="577"/>
        <item m="1" x="1270"/>
        <item m="1" x="1266"/>
        <item m="1" x="860"/>
        <item m="1" x="1287"/>
        <item m="1" x="930"/>
        <item m="1" x="1040"/>
        <item m="1" x="597"/>
        <item m="1" x="605"/>
        <item m="1" x="1065"/>
        <item m="1" x="658"/>
        <item m="1" x="768"/>
        <item m="1" x="1361"/>
        <item m="1" x="977"/>
        <item x="254"/>
        <item x="368"/>
        <item m="1" x="602"/>
        <item m="1" x="640"/>
        <item x="260"/>
        <item m="1" x="772"/>
        <item m="1" x="692"/>
        <item m="1" x="1173"/>
        <item x="442"/>
        <item m="1" x="753"/>
        <item m="1" x="1206"/>
        <item m="1" x="572"/>
        <item m="1" x="667"/>
        <item m="1" x="1033"/>
        <item m="1" x="1465"/>
        <item m="1" x="1467"/>
        <item m="1" x="1505"/>
        <item m="1" x="592"/>
        <item m="1" x="790"/>
        <item m="1" x="1193"/>
        <item x="238"/>
        <item m="1" x="1125"/>
        <item m="1" x="586"/>
        <item m="1" x="751"/>
        <item m="1" x="1309"/>
        <item x="284"/>
        <item m="1" x="1484"/>
        <item m="1" x="492"/>
        <item m="1" x="653"/>
        <item m="1" x="1381"/>
        <item x="417"/>
        <item x="356"/>
        <item m="1" x="728"/>
        <item x="432"/>
        <item m="1" x="1425"/>
        <item x="281"/>
        <item m="1" x="1158"/>
        <item m="1" x="1417"/>
        <item m="1" x="763"/>
        <item m="1" x="578"/>
        <item m="1" x="588"/>
        <item m="1" x="1267"/>
        <item m="1" x="657"/>
        <item m="1" x="1434"/>
        <item x="330"/>
        <item m="1" x="1315"/>
        <item m="1" x="757"/>
        <item m="1" x="937"/>
        <item m="1" x="1186"/>
        <item m="1" x="796"/>
        <item m="1" x="956"/>
        <item m="1" x="807"/>
        <item m="1" x="734"/>
        <item m="1" x="471"/>
        <item m="1" x="465"/>
        <item m="1" x="1338"/>
        <item m="1" x="528"/>
        <item m="1" x="1283"/>
        <item m="1" x="537"/>
        <item m="1" x="1096"/>
        <item m="1" x="970"/>
        <item x="420"/>
        <item m="1" x="878"/>
        <item m="1" x="1320"/>
        <item m="1" x="567"/>
        <item m="1" x="699"/>
        <item m="1" x="1551"/>
        <item m="1" x="1254"/>
        <item m="1" x="1135"/>
        <item m="1" x="804"/>
        <item m="1" x="1137"/>
        <item m="1" x="1450"/>
        <item m="1" x="503"/>
        <item m="1" x="1055"/>
        <item x="373"/>
        <item m="1" x="685"/>
        <item m="1" x="855"/>
        <item m="1" x="1330"/>
        <item m="1" x="1221"/>
        <item m="1" x="842"/>
        <item m="1" x="488"/>
        <item m="1" x="484"/>
        <item m="1" x="1262"/>
        <item m="1" x="1257"/>
        <item m="1" x="1284"/>
        <item m="1" x="1260"/>
        <item m="1" x="1469"/>
        <item x="285"/>
        <item m="1" x="913"/>
        <item m="1" x="754"/>
        <item m="1" x="532"/>
        <item m="1" x="1144"/>
        <item m="1" x="508"/>
        <item m="1" x="889"/>
        <item m="1" x="538"/>
        <item m="1" x="907"/>
        <item m="1" x="809"/>
        <item m="1" x="1530"/>
        <item m="1" x="453"/>
        <item m="1" x="1212"/>
        <item x="135"/>
        <item m="1" x="936"/>
        <item x="148"/>
        <item m="1" x="610"/>
        <item m="1" x="1246"/>
        <item m="1" x="686"/>
        <item m="1" x="647"/>
        <item m="1" x="1455"/>
        <item m="1" x="469"/>
        <item m="1" x="1368"/>
        <item m="1" x="909"/>
        <item m="1" x="607"/>
        <item m="1" x="1024"/>
        <item x="428"/>
        <item m="1" x="934"/>
        <item m="1" x="856"/>
        <item m="1" x="1427"/>
        <item m="1" x="580"/>
        <item m="1" x="1116"/>
        <item m="1" x="1145"/>
        <item m="1" x="1102"/>
        <item m="1" x="1431"/>
        <item m="1" x="785"/>
        <item m="1" x="704"/>
        <item m="1" x="1531"/>
        <item m="1" x="947"/>
        <item m="1" x="1350"/>
        <item x="270"/>
        <item m="1" x="1071"/>
        <item m="1" x="1360"/>
        <item m="1" x="1154"/>
        <item m="1" x="623"/>
        <item m="1" x="1293"/>
        <item m="1" x="674"/>
        <item m="1" x="869"/>
        <item m="1" x="980"/>
        <item m="1" x="939"/>
        <item m="1" x="1552"/>
        <item m="1" x="1148"/>
        <item m="1" x="1278"/>
        <item m="1" x="1099"/>
        <item x="152"/>
        <item m="1" x="1489"/>
        <item m="1" x="1376"/>
        <item m="1" x="599"/>
        <item m="1" x="478"/>
        <item m="1" x="720"/>
        <item m="1" x="994"/>
        <item m="1" x="891"/>
        <item m="1" x="698"/>
        <item m="1" x="1225"/>
        <item x="229"/>
        <item m="1" x="479"/>
        <item m="1" x="543"/>
        <item m="1" x="1559"/>
        <item m="1" x="1390"/>
        <item m="1" x="1128"/>
        <item m="1" x="1496"/>
        <item m="1" x="925"/>
        <item m="1" x="461"/>
        <item m="1" x="1248"/>
        <item m="1" x="1520"/>
        <item m="1" x="558"/>
        <item x="415"/>
        <item m="1" x="1104"/>
        <item m="1" x="905"/>
        <item m="1" x="516"/>
        <item m="1" x="1156"/>
        <item m="1" x="604"/>
        <item m="1" x="1020"/>
        <item m="1" x="1333"/>
        <item x="45"/>
        <item m="1" x="1549"/>
        <item m="1" x="1281"/>
        <item m="1" x="1037"/>
        <item m="1" x="748"/>
        <item m="1" x="1276"/>
        <item m="1" x="787"/>
        <item m="1" x="1501"/>
        <item m="1" x="877"/>
        <item m="1" x="1352"/>
        <item m="1" x="817"/>
        <item m="1" x="560"/>
        <item m="1" x="1497"/>
        <item m="1" x="487"/>
        <item m="1" x="827"/>
        <item m="1" x="1167"/>
        <item m="1" x="1140"/>
        <item m="1" x="719"/>
        <item m="1" x="986"/>
        <item x="398"/>
        <item m="1" x="1111"/>
        <item m="1" x="820"/>
        <item x="332"/>
        <item m="1" x="1379"/>
        <item m="1" x="1236"/>
        <item m="1" x="1194"/>
        <item m="1" x="1454"/>
        <item m="1" x="608"/>
        <item m="1" x="1009"/>
        <item m="1" x="690"/>
        <item m="1" x="1370"/>
        <item x="239"/>
        <item m="1" x="895"/>
        <item m="1" x="762"/>
        <item m="1" x="739"/>
        <item m="1" x="1159"/>
        <item m="1" x="948"/>
        <item m="1" x="1439"/>
        <item x="288"/>
        <item m="1" x="1494"/>
        <item m="1" x="847"/>
        <item m="1" x="833"/>
        <item m="1" x="1108"/>
        <item m="1" x="1519"/>
        <item m="1" x="548"/>
        <item m="1" x="546"/>
        <item m="1" x="1026"/>
        <item m="1" x="641"/>
        <item m="1" x="1222"/>
        <item x="358"/>
        <item m="1" x="496"/>
        <item m="1" x="1200"/>
        <item x="289"/>
        <item m="1" x="1058"/>
        <item m="1" x="942"/>
        <item m="1" x="1526"/>
        <item m="1" x="660"/>
        <item m="1" x="526"/>
        <item m="1" x="836"/>
        <item m="1" x="1485"/>
        <item m="1" x="924"/>
        <item m="1" x="1232"/>
        <item m="1" x="1408"/>
        <item m="1" x="886"/>
        <item x="409"/>
        <item m="1" x="1546"/>
        <item m="1" x="821"/>
        <item m="1" x="648"/>
        <item m="1" x="693"/>
        <item x="192"/>
        <item m="1" x="1075"/>
        <item m="1" x="1475"/>
        <item m="1" x="1366"/>
        <item m="1" x="1093"/>
        <item m="1" x="701"/>
        <item m="1" x="1176"/>
        <item m="1" x="784"/>
        <item m="1" x="715"/>
        <item m="1" x="547"/>
        <item m="1" x="770"/>
        <item m="1" x="782"/>
        <item m="1" x="706"/>
        <item m="1" x="917"/>
        <item m="1" x="1088"/>
        <item m="1" x="828"/>
        <item m="1" x="1239"/>
        <item x="208"/>
        <item m="1" x="1463"/>
        <item m="1" x="1554"/>
        <item m="1" x="975"/>
        <item x="282"/>
        <item m="1" x="1446"/>
        <item m="1" x="574"/>
        <item m="1" x="1534"/>
        <item m="1" x="1201"/>
        <item m="1" x="637"/>
        <item m="1" x="460"/>
        <item m="1" x="908"/>
        <item m="1" x="999"/>
        <item x="414"/>
        <item m="1" x="1535"/>
        <item m="1" x="1051"/>
        <item m="1" x="791"/>
        <item m="1" x="838"/>
        <item m="1" x="1074"/>
        <item m="1" x="700"/>
        <item m="1" x="544"/>
        <item m="1" x="803"/>
        <item m="1" x="1217"/>
        <item m="1" x="1219"/>
        <item x="439"/>
        <item m="1" x="1310"/>
        <item m="1" x="717"/>
        <item m="1" x="1103"/>
        <item m="1" x="475"/>
        <item m="1" x="500"/>
        <item m="1" x="494"/>
        <item m="1" x="1474"/>
        <item m="1" x="1083"/>
        <item x="344"/>
        <item m="1" x="614"/>
        <item x="191"/>
        <item m="1" x="1161"/>
        <item m="1" x="1016"/>
        <item m="1" x="1157"/>
        <item m="1" x="1300"/>
        <item m="1" x="630"/>
        <item m="1" x="1318"/>
        <item m="1" x="712"/>
        <item m="1" x="818"/>
        <item m="1" x="1528"/>
        <item m="1" x="587"/>
        <item m="1" x="1477"/>
        <item m="1" x="691"/>
        <item x="351"/>
        <item m="1" x="1015"/>
        <item m="1" x="1493"/>
        <item m="1" x="1412"/>
        <item m="1" x="729"/>
        <item m="1" x="978"/>
        <item m="1" x="497"/>
        <item m="1" x="1558"/>
        <item m="1" x="573"/>
        <item m="1" x="1316"/>
        <item m="1" x="1228"/>
        <item m="1" x="596"/>
        <item m="1" x="1423"/>
        <item m="1" x="1050"/>
        <item m="1" x="452"/>
        <item m="1" x="793"/>
        <item m="1" x="846"/>
        <item x="381"/>
        <item m="1" x="513"/>
        <item m="1" x="1126"/>
        <item m="1" x="1541"/>
        <item m="1" x="1066"/>
        <item m="1" x="722"/>
        <item m="1" x="490"/>
        <item m="1" x="524"/>
        <item m="1" x="1351"/>
        <item m="1" x="1013"/>
        <item m="1" x="676"/>
        <item m="1" x="929"/>
        <item m="1" x="1129"/>
        <item m="1" x="867"/>
        <item m="1" x="1090"/>
        <item m="1" x="1282"/>
        <item m="1" x="1031"/>
        <item m="1" x="1447"/>
        <item m="1" x="534"/>
        <item m="1" x="1341"/>
        <item m="1" x="1168"/>
        <item m="1" x="737"/>
        <item m="1" x="974"/>
        <item x="369"/>
        <item m="1" x="1014"/>
        <item m="1" x="1164"/>
        <item m="1" x="542"/>
        <item m="1" x="1253"/>
        <item m="1" x="844"/>
        <item m="1" x="659"/>
        <item m="1" x="938"/>
        <item m="1" x="1487"/>
        <item m="1" x="1146"/>
        <item m="1" x="1286"/>
        <item x="378"/>
        <item m="1" x="1346"/>
        <item m="1" x="665"/>
        <item m="1" x="1012"/>
        <item m="1" x="656"/>
        <item m="1" x="1317"/>
        <item m="1" x="523"/>
        <item m="1" x="773"/>
        <item m="1" x="868"/>
        <item m="1" x="517"/>
        <item m="1" x="944"/>
        <item m="1" x="1327"/>
        <item m="1" x="795"/>
        <item m="1" x="997"/>
        <item x="80"/>
        <item m="1" x="1213"/>
        <item m="1" x="1462"/>
        <item m="1" x="1373"/>
        <item m="1" x="920"/>
        <item x="222"/>
        <item m="1" x="888"/>
        <item m="1" x="483"/>
        <item m="1" x="991"/>
        <item x="287"/>
        <item m="1" x="1380"/>
        <item m="1" x="955"/>
        <item m="1" x="672"/>
        <item m="1" x="688"/>
        <item m="1" x="454"/>
        <item m="1" x="758"/>
        <item m="1" x="1279"/>
        <item m="1" x="1166"/>
        <item m="1" x="529"/>
        <item m="1" x="1514"/>
        <item m="1" x="556"/>
        <item m="1" x="774"/>
        <item m="1" x="1451"/>
        <item m="1" x="861"/>
        <item m="1" x="967"/>
        <item m="1" x="1114"/>
        <item m="1" x="681"/>
        <item m="1" x="904"/>
        <item m="1" x="1556"/>
        <item m="1" x="1208"/>
        <item m="1" x="1063"/>
        <item m="1" x="1170"/>
        <item m="1" x="1011"/>
        <item m="1" x="724"/>
        <item x="380"/>
        <item m="1" x="1442"/>
        <item x="290"/>
        <item m="1" x="960"/>
        <item m="1" x="531"/>
        <item m="1" x="533"/>
        <item m="1" x="615"/>
        <item x="429"/>
        <item m="1" x="845"/>
        <item x="272"/>
        <item m="1" x="1042"/>
        <item m="1" x="1555"/>
        <item m="1" x="1413"/>
        <item m="1" x="1018"/>
        <item m="1" x="1094"/>
        <item m="1" x="1471"/>
        <item m="1" x="726"/>
        <item x="286"/>
        <item x="383"/>
        <item m="1" x="879"/>
        <item m="1" x="745"/>
        <item m="1" x="485"/>
        <item x="173"/>
        <item m="1" x="1537"/>
        <item m="1" x="1082"/>
        <item m="1" x="1007"/>
        <item m="1" x="985"/>
        <item m="1" x="525"/>
        <item m="1" x="1517"/>
        <item m="1" x="477"/>
        <item x="346"/>
        <item m="1" x="1047"/>
        <item m="1" x="721"/>
        <item m="1" x="1067"/>
        <item m="1" x="923"/>
        <item m="1" x="1553"/>
        <item m="1" x="1314"/>
        <item m="1" x="1107"/>
        <item m="1" x="670"/>
        <item m="1" x="885"/>
        <item m="1" x="551"/>
        <item m="1" x="1418"/>
        <item m="1" x="1196"/>
        <item m="1" x="870"/>
        <item m="1" x="1290"/>
        <item m="1" x="1527"/>
        <item m="1" x="1087"/>
        <item m="1" x="476"/>
        <item m="1" x="618"/>
        <item m="1" x="1039"/>
        <item m="1" x="1241"/>
        <item m="1" x="1419"/>
        <item m="1" x="514"/>
        <item m="1" x="480"/>
        <item m="1" x="1189"/>
        <item m="1" x="1420"/>
        <item x="444"/>
        <item m="1" x="969"/>
        <item m="1" x="1240"/>
        <item x="394"/>
        <item m="1" x="1396"/>
        <item m="1" x="849"/>
        <item m="1" x="1243"/>
        <item m="1" x="1304"/>
        <item m="1" x="1415"/>
        <item m="1" x="778"/>
        <item m="1" x="1180"/>
        <item m="1" x="1312"/>
        <item m="1" x="1473"/>
        <item m="1" x="489"/>
        <item m="1" x="1522"/>
        <item m="1" x="1313"/>
        <item m="1" x="981"/>
        <item m="1" x="851"/>
        <item m="1" x="876"/>
        <item m="1" x="777"/>
        <item m="1" x="1133"/>
        <item m="1" x="611"/>
        <item m="1" x="539"/>
        <item m="1" x="1008"/>
        <item m="1" x="456"/>
        <item m="1" x="1274"/>
        <item m="1" x="943"/>
        <item m="1" x="616"/>
        <item m="1" x="1389"/>
        <item m="1" x="863"/>
        <item m="1" x="515"/>
        <item m="1" x="1416"/>
        <item m="1" x="581"/>
        <item m="1" x="1025"/>
        <item m="1" x="1038"/>
        <item m="1" x="1136"/>
        <item m="1" x="957"/>
        <item m="1" x="459"/>
        <item m="1" x="1060"/>
        <item m="1" x="624"/>
        <item m="1" x="1235"/>
        <item m="1" x="1383"/>
        <item m="1" x="1089"/>
        <item m="1" x="1305"/>
        <item m="1" x="1384"/>
        <item m="1" x="1123"/>
        <item m="1" x="1400"/>
        <item m="1" x="1022"/>
        <item m="1" x="1388"/>
        <item m="1" x="1268"/>
        <item m="1" x="900"/>
        <item m="1" x="1457"/>
        <item m="1" x="1100"/>
        <item x="151"/>
        <item m="1" x="458"/>
        <item m="1" x="645"/>
        <item m="1" x="1109"/>
        <item m="1" x="767"/>
        <item m="1" x="644"/>
        <item m="1" x="1259"/>
        <item m="1" x="1041"/>
        <item m="1" x="631"/>
        <item m="1" x="1500"/>
        <item x="49"/>
        <item m="1" x="1271"/>
        <item m="1" x="1513"/>
        <item m="1" x="1233"/>
        <item m="1" x="1557"/>
        <item m="1" x="800"/>
        <item m="1" x="816"/>
        <item m="1" x="638"/>
        <item m="1" x="1249"/>
        <item m="1" x="642"/>
        <item m="1" x="1155"/>
        <item m="1" x="932"/>
        <item m="1" x="1182"/>
        <item m="1" x="1441"/>
        <item m="1" x="788"/>
        <item m="1" x="1081"/>
        <item m="1" x="472"/>
        <item m="1" x="1289"/>
        <item m="1" x="709"/>
        <item m="1" x="675"/>
        <item m="1" x="1410"/>
        <item m="1" x="552"/>
        <item m="1" x="1512"/>
        <item m="1" x="1150"/>
        <item m="1" x="545"/>
        <item x="263"/>
        <item m="1" x="1374"/>
        <item m="1" x="866"/>
        <item m="1" x="1405"/>
        <item m="1" x="713"/>
        <item x="418"/>
        <item m="1" x="666"/>
        <item m="1" x="928"/>
        <item m="1" x="1210"/>
        <item m="1" x="512"/>
        <item m="1" x="1272"/>
        <item m="1" x="1218"/>
        <item m="1" x="535"/>
        <item m="1" x="812"/>
        <item m="1" x="1362"/>
        <item m="1" x="840"/>
        <item m="1" x="1296"/>
        <item x="410"/>
        <item x="412"/>
        <item m="1" x="502"/>
        <item m="1" x="600"/>
        <item m="1" x="1052"/>
        <item m="1" x="1411"/>
        <item m="1" x="1151"/>
        <item m="1" x="470"/>
        <item m="1" x="1329"/>
        <item m="1" x="892"/>
        <item m="1" x="805"/>
        <item m="1" x="1545"/>
        <item x="181"/>
        <item m="1" x="1227"/>
        <item x="207"/>
        <item m="1" x="1076"/>
        <item m="1" x="678"/>
        <item m="1" x="1258"/>
        <item m="1" x="1372"/>
        <item m="1" x="1229"/>
        <item x="166"/>
        <item m="1" x="634"/>
        <item m="1" x="1175"/>
        <item m="1" x="1070"/>
        <item m="1" x="1187"/>
        <item m="1" x="1079"/>
        <item m="1" x="554"/>
        <item m="1" x="1086"/>
        <item m="1" x="1458"/>
        <item m="1" x="1432"/>
        <item m="1" x="984"/>
        <item m="1" x="1130"/>
        <item x="370"/>
        <item m="1" x="822"/>
        <item m="1" x="696"/>
        <item x="0"/>
        <item x="5"/>
        <item x="17"/>
        <item x="58"/>
        <item x="61"/>
        <item x="73"/>
        <item m="1" x="1049"/>
        <item x="161"/>
        <item x="199"/>
        <item x="210"/>
        <item x="235"/>
        <item x="237"/>
        <item x="246"/>
        <item x="268"/>
        <item x="271"/>
        <item x="275"/>
        <item x="280"/>
        <item m="1" x="664"/>
        <item x="379"/>
        <item x="291"/>
        <item x="292"/>
        <item x="293"/>
        <item x="294"/>
        <item x="295"/>
        <item x="296"/>
        <item x="297"/>
        <item x="298"/>
        <item x="299"/>
        <item x="300"/>
        <item x="301"/>
        <item x="302"/>
        <item x="303"/>
        <item m="1" x="1440"/>
        <item x="304"/>
        <item x="305"/>
        <item x="306"/>
        <item x="308"/>
        <item m="1" x="671"/>
        <item x="309"/>
        <item x="310"/>
        <item x="311"/>
        <item m="1" x="874"/>
        <item x="312"/>
        <item m="1" x="1230"/>
        <item x="313"/>
        <item x="314"/>
        <item x="343"/>
        <item m="1" x="473"/>
        <item m="1" x="810"/>
        <item m="1" x="557"/>
        <item m="1" x="752"/>
        <item m="1" x="536"/>
        <item x="446"/>
        <item x="382"/>
        <item m="1" x="898"/>
        <item x="384"/>
        <item m="1" x="735"/>
        <item m="1" x="1207"/>
        <item x="447"/>
        <item x="385"/>
        <item m="1" x="1538"/>
        <item m="1" x="1367"/>
        <item m="1" x="1069"/>
        <item x="386"/>
        <item m="1" x="1192"/>
        <item m="1" x="965"/>
        <item m="1" x="1524"/>
        <item m="1" x="982"/>
        <item m="1" x="595"/>
        <item m="1" x="1511"/>
        <item m="1" x="755"/>
        <item x="445"/>
        <item m="1" x="1043"/>
        <item m="1" x="1092"/>
        <item m="1" x="1195"/>
        <item m="1" x="1349"/>
        <item m="1" x="765"/>
        <item x="448"/>
        <item m="1" x="1311"/>
        <item x="449"/>
        <item x="450"/>
        <item x="307"/>
        <item t="default"/>
      </items>
    </pivotField>
    <pivotField dataField="1" subtotalTop="0" showAll="0"/>
  </pivotFields>
  <rowFields count="3">
    <field x="0"/>
    <field x="1"/>
    <field x="2"/>
  </rowFields>
  <rowItems count="6">
    <i>
      <x v="25"/>
    </i>
    <i r="1">
      <x/>
    </i>
    <i r="1">
      <x v="1"/>
    </i>
    <i r="1">
      <x v="2"/>
    </i>
    <i t="default">
      <x v="25"/>
    </i>
    <i t="grand">
      <x/>
    </i>
  </rowItems>
  <colItems count="1">
    <i/>
  </colItems>
  <dataFields count="1">
    <dataField name="Number of Claimants" fld="3" baseField="2" baseItem="6"/>
  </dataFields>
  <formats count="25">
    <format dxfId="99">
      <pivotArea collapsedLevelsAreSubtotals="1" fieldPosition="0">
        <references count="1">
          <reference field="0" count="1" defaultSubtotal="1">
            <x v="0"/>
          </reference>
        </references>
      </pivotArea>
    </format>
    <format dxfId="98">
      <pivotArea dataOnly="0" labelOnly="1" fieldPosition="0">
        <references count="1">
          <reference field="0" count="1" defaultSubtotal="1">
            <x v="0"/>
          </reference>
        </references>
      </pivotArea>
    </format>
    <format dxfId="97">
      <pivotArea type="all" dataOnly="0" outline="0" fieldPosition="0"/>
    </format>
    <format dxfId="96">
      <pivotArea outline="0" collapsedLevelsAreSubtotals="1" fieldPosition="0"/>
    </format>
    <format dxfId="95">
      <pivotArea field="0" type="button" dataOnly="0" labelOnly="1" outline="0" axis="axisRow" fieldPosition="0"/>
    </format>
    <format dxfId="94">
      <pivotArea dataOnly="0" labelOnly="1" outline="0" axis="axisValues" fieldPosition="0"/>
    </format>
    <format dxfId="93">
      <pivotArea dataOnly="0" labelOnly="1" fieldPosition="0">
        <references count="1">
          <reference field="0" count="1">
            <x v="0"/>
          </reference>
        </references>
      </pivotArea>
    </format>
    <format dxfId="92">
      <pivotArea dataOnly="0" labelOnly="1" fieldPosition="0">
        <references count="1">
          <reference field="0" count="1" defaultSubtotal="1">
            <x v="0"/>
          </reference>
        </references>
      </pivotArea>
    </format>
    <format dxfId="91">
      <pivotArea dataOnly="0" labelOnly="1" grandRow="1" outline="0" fieldPosition="0"/>
    </format>
    <format dxfId="90">
      <pivotArea dataOnly="0" labelOnly="1" fieldPosition="0">
        <references count="2">
          <reference field="0" count="1" selected="0">
            <x v="0"/>
          </reference>
          <reference field="1" count="0"/>
        </references>
      </pivotArea>
    </format>
    <format dxfId="89">
      <pivotArea dataOnly="0" labelOnly="1" outline="0" axis="axisValues" fieldPosition="0"/>
    </format>
    <format dxfId="88">
      <pivotArea field="0" type="button" dataOnly="0" labelOnly="1" outline="0" axis="axisRow" fieldPosition="0"/>
    </format>
    <format dxfId="87">
      <pivotArea dataOnly="0" labelOnly="1" outline="0" axis="axisValues" fieldPosition="0"/>
    </format>
    <format dxfId="86">
      <pivotArea dataOnly="0" labelOnly="1" outline="0" axis="axisValues" fieldPosition="0"/>
    </format>
    <format dxfId="85">
      <pivotArea collapsedLevelsAreSubtotals="1" fieldPosition="0">
        <references count="2">
          <reference field="0" count="1" selected="0">
            <x v="2"/>
          </reference>
          <reference field="1" count="1">
            <x v="0"/>
          </reference>
        </references>
      </pivotArea>
    </format>
    <format dxfId="84">
      <pivotArea collapsedLevelsAreSubtotals="1" fieldPosition="0">
        <references count="2">
          <reference field="0" count="1" selected="0">
            <x v="2"/>
          </reference>
          <reference field="1" count="1">
            <x v="1"/>
          </reference>
        </references>
      </pivotArea>
    </format>
    <format dxfId="83">
      <pivotArea collapsedLevelsAreSubtotals="1" fieldPosition="0">
        <references count="2">
          <reference field="0" count="1" selected="0">
            <x v="2"/>
          </reference>
          <reference field="1" count="1">
            <x v="2"/>
          </reference>
        </references>
      </pivotArea>
    </format>
    <format dxfId="82">
      <pivotArea collapsedLevelsAreSubtotals="1" fieldPosition="0">
        <references count="1">
          <reference field="0" count="1" defaultSubtotal="1">
            <x v="2"/>
          </reference>
        </references>
      </pivotArea>
    </format>
    <format dxfId="81">
      <pivotArea collapsedLevelsAreSubtotals="1" fieldPosition="0">
        <references count="2">
          <reference field="0" count="1" selected="0">
            <x v="25"/>
          </reference>
          <reference field="1" count="1">
            <x v="0"/>
          </reference>
        </references>
      </pivotArea>
    </format>
    <format dxfId="80">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79">
      <pivotArea collapsedLevelsAreSubtotals="1" fieldPosition="0">
        <references count="2">
          <reference field="0" count="1" selected="0">
            <x v="25"/>
          </reference>
          <reference field="1" count="1" defaultSubtotal="1">
            <x v="0"/>
          </reference>
        </references>
      </pivotArea>
    </format>
    <format dxfId="78">
      <pivotArea collapsedLevelsAreSubtotals="1" fieldPosition="0">
        <references count="2">
          <reference field="0" count="1" selected="0">
            <x v="25"/>
          </reference>
          <reference field="1" count="1">
            <x v="1"/>
          </reference>
        </references>
      </pivotArea>
    </format>
    <format dxfId="77">
      <pivotArea collapsedLevelsAreSubtotals="1" fieldPosition="0">
        <references count="2">
          <reference field="0" count="1" selected="0">
            <x v="25"/>
          </reference>
          <reference field="1" count="1">
            <x v="2"/>
          </reference>
        </references>
      </pivotArea>
    </format>
    <format dxfId="76">
      <pivotArea collapsedLevelsAreSubtotals="1" fieldPosition="0">
        <references count="1">
          <reference field="0" count="1" defaultSubtotal="1">
            <x v="25"/>
          </reference>
        </references>
      </pivotArea>
    </format>
    <format dxfId="75">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81" customWidth="1"/>
    <col min="2" max="16384" width="9.109375" style="57" hidden="1"/>
  </cols>
  <sheetData>
    <row r="1" spans="1:1" ht="17.399999999999999" x14ac:dyDescent="0.3">
      <c r="A1" s="370" t="s">
        <v>91</v>
      </c>
    </row>
    <row r="2" spans="1:1" ht="15" x14ac:dyDescent="0.3">
      <c r="A2" s="371" t="s">
        <v>92</v>
      </c>
    </row>
    <row r="3" spans="1:1" x14ac:dyDescent="0.3">
      <c r="A3" s="374"/>
    </row>
    <row r="4" spans="1:1" ht="28.8" x14ac:dyDescent="0.3">
      <c r="A4" s="375" t="s">
        <v>100</v>
      </c>
    </row>
    <row r="5" spans="1:1" x14ac:dyDescent="0.3">
      <c r="A5" s="376"/>
    </row>
    <row r="6" spans="1:1" x14ac:dyDescent="0.3">
      <c r="A6" s="376"/>
    </row>
    <row r="7" spans="1:1" ht="28.8" x14ac:dyDescent="0.3">
      <c r="A7" s="372" t="s">
        <v>375</v>
      </c>
    </row>
    <row r="8" spans="1:1" x14ac:dyDescent="0.3">
      <c r="A8" s="374"/>
    </row>
    <row r="9" spans="1:1" x14ac:dyDescent="0.3">
      <c r="A9" s="58" t="s">
        <v>93</v>
      </c>
    </row>
    <row r="10" spans="1:1" ht="72" x14ac:dyDescent="0.3">
      <c r="A10" s="376" t="s">
        <v>94</v>
      </c>
    </row>
    <row r="11" spans="1:1" x14ac:dyDescent="0.3">
      <c r="A11" s="374"/>
    </row>
    <row r="12" spans="1:1" x14ac:dyDescent="0.3">
      <c r="A12" s="58" t="s">
        <v>101</v>
      </c>
    </row>
    <row r="13" spans="1:1" ht="72" x14ac:dyDescent="0.3">
      <c r="A13" s="377" t="s">
        <v>535</v>
      </c>
    </row>
    <row r="14" spans="1:1" x14ac:dyDescent="0.3">
      <c r="A14" s="378"/>
    </row>
    <row r="15" spans="1:1" x14ac:dyDescent="0.3">
      <c r="A15" s="378"/>
    </row>
    <row r="16" spans="1:1" x14ac:dyDescent="0.3">
      <c r="A16" s="378"/>
    </row>
    <row r="17" spans="1:1" ht="28.8" x14ac:dyDescent="0.3">
      <c r="A17" s="377" t="s">
        <v>374</v>
      </c>
    </row>
    <row r="18" spans="1:1" x14ac:dyDescent="0.3">
      <c r="A18" s="378"/>
    </row>
    <row r="19" spans="1:1" x14ac:dyDescent="0.3">
      <c r="A19" s="378"/>
    </row>
    <row r="20" spans="1:1" x14ac:dyDescent="0.3">
      <c r="A20" s="378"/>
    </row>
    <row r="21" spans="1:1" ht="72" x14ac:dyDescent="0.3">
      <c r="A21" s="377" t="s">
        <v>639</v>
      </c>
    </row>
    <row r="22" spans="1:1" x14ac:dyDescent="0.3">
      <c r="A22" s="377"/>
    </row>
    <row r="23" spans="1:1" x14ac:dyDescent="0.3">
      <c r="A23" s="378"/>
    </row>
    <row r="24" spans="1:1" ht="57.6" x14ac:dyDescent="0.3">
      <c r="A24" s="377" t="s">
        <v>333</v>
      </c>
    </row>
    <row r="25" spans="1:1" x14ac:dyDescent="0.3">
      <c r="A25" s="378"/>
    </row>
    <row r="26" spans="1:1" x14ac:dyDescent="0.3">
      <c r="A26" s="378"/>
    </row>
    <row r="27" spans="1:1" x14ac:dyDescent="0.3">
      <c r="A27" s="378"/>
    </row>
    <row r="28" spans="1:1" ht="57.6" x14ac:dyDescent="0.3">
      <c r="A28" s="377" t="s">
        <v>334</v>
      </c>
    </row>
    <row r="29" spans="1:1" x14ac:dyDescent="0.3">
      <c r="A29" s="378"/>
    </row>
    <row r="30" spans="1:1" x14ac:dyDescent="0.3">
      <c r="A30" s="378"/>
    </row>
    <row r="31" spans="1:1" x14ac:dyDescent="0.3">
      <c r="A31" s="378"/>
    </row>
    <row r="32" spans="1:1" ht="57.6" x14ac:dyDescent="0.3">
      <c r="A32" s="377" t="s">
        <v>372</v>
      </c>
    </row>
    <row r="33" spans="1:1" x14ac:dyDescent="0.3">
      <c r="A33" s="378"/>
    </row>
    <row r="34" spans="1:1" x14ac:dyDescent="0.3">
      <c r="A34" s="378"/>
    </row>
    <row r="35" spans="1:1" x14ac:dyDescent="0.3">
      <c r="A35" s="378"/>
    </row>
    <row r="36" spans="1:1" ht="72" x14ac:dyDescent="0.3">
      <c r="A36" s="377" t="s">
        <v>544</v>
      </c>
    </row>
    <row r="37" spans="1:1" x14ac:dyDescent="0.3">
      <c r="A37" s="377"/>
    </row>
    <row r="38" spans="1:1" ht="86.4" x14ac:dyDescent="0.3">
      <c r="A38" s="377" t="s">
        <v>373</v>
      </c>
    </row>
    <row r="39" spans="1:1" x14ac:dyDescent="0.3">
      <c r="A39" s="378"/>
    </row>
    <row r="40" spans="1:1" ht="57.6" x14ac:dyDescent="0.3">
      <c r="A40" s="377" t="s">
        <v>545</v>
      </c>
    </row>
    <row r="41" spans="1:1" x14ac:dyDescent="0.3">
      <c r="A41" s="378"/>
    </row>
    <row r="42" spans="1:1" x14ac:dyDescent="0.3">
      <c r="A42" s="378"/>
    </row>
    <row r="43" spans="1:1" x14ac:dyDescent="0.3">
      <c r="A43" s="374"/>
    </row>
    <row r="44" spans="1:1" ht="28.8" x14ac:dyDescent="0.3">
      <c r="A44" s="377" t="s">
        <v>376</v>
      </c>
    </row>
    <row r="45" spans="1:1" x14ac:dyDescent="0.3">
      <c r="A45" s="378"/>
    </row>
    <row r="46" spans="1:1" x14ac:dyDescent="0.3">
      <c r="A46" s="378"/>
    </row>
    <row r="47" spans="1:1" ht="28.8" x14ac:dyDescent="0.3">
      <c r="A47" s="377" t="s">
        <v>546</v>
      </c>
    </row>
    <row r="48" spans="1:1" x14ac:dyDescent="0.3">
      <c r="A48" s="378"/>
    </row>
    <row r="49" spans="1:1" x14ac:dyDescent="0.3">
      <c r="A49" s="378"/>
    </row>
    <row r="50" spans="1:1" ht="86.4" x14ac:dyDescent="0.3">
      <c r="A50" s="377" t="s">
        <v>640</v>
      </c>
    </row>
    <row r="51" spans="1:1" x14ac:dyDescent="0.3">
      <c r="A51" s="377"/>
    </row>
    <row r="52" spans="1:1" x14ac:dyDescent="0.3">
      <c r="A52" s="374"/>
    </row>
    <row r="53" spans="1:1" x14ac:dyDescent="0.3">
      <c r="A53" s="58" t="s">
        <v>95</v>
      </c>
    </row>
    <row r="54" spans="1:1" x14ac:dyDescent="0.3">
      <c r="A54" s="374" t="s">
        <v>105</v>
      </c>
    </row>
    <row r="55" spans="1:1" x14ac:dyDescent="0.3">
      <c r="A55" s="374"/>
    </row>
    <row r="56" spans="1:1" x14ac:dyDescent="0.3">
      <c r="A56" s="59" t="s">
        <v>96</v>
      </c>
    </row>
    <row r="57" spans="1:1" ht="57.6" x14ac:dyDescent="0.3">
      <c r="A57" s="379" t="s">
        <v>97</v>
      </c>
    </row>
    <row r="58" spans="1:1" x14ac:dyDescent="0.3">
      <c r="A58" s="380"/>
    </row>
    <row r="59" spans="1:1" x14ac:dyDescent="0.3">
      <c r="A59" s="380"/>
    </row>
    <row r="60" spans="1:1" x14ac:dyDescent="0.3">
      <c r="A60" s="380"/>
    </row>
    <row r="61" spans="1:1" s="61" customFormat="1" x14ac:dyDescent="0.3">
      <c r="A61" s="380"/>
    </row>
    <row r="62" spans="1:1" x14ac:dyDescent="0.3">
      <c r="A62" s="60" t="s">
        <v>98</v>
      </c>
    </row>
    <row r="63" spans="1:1" x14ac:dyDescent="0.3">
      <c r="A63" s="62"/>
    </row>
    <row r="64" spans="1:1" x14ac:dyDescent="0.3">
      <c r="A64" s="59" t="s">
        <v>99</v>
      </c>
    </row>
    <row r="65" spans="1:1" x14ac:dyDescent="0.3">
      <c r="A65" s="375" t="s">
        <v>128</v>
      </c>
    </row>
    <row r="66" spans="1:1" ht="15" thickBot="1" x14ac:dyDescent="0.35">
      <c r="A66" s="373" t="s">
        <v>129</v>
      </c>
    </row>
  </sheetData>
  <hyperlinks>
    <hyperlink ref="A62" r:id="rId1" xr:uid="{1CBE00D5-48FD-46BE-A77F-D05423BB9E0A}"/>
    <hyperlink ref="A66" r:id="rId2" xr:uid="{CFA723F8-0747-4433-BD11-8BFBC5DB333A}"/>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79" t="s">
        <v>102</v>
      </c>
      <c r="B1" s="479"/>
      <c r="C1" s="479"/>
      <c r="D1" s="479"/>
    </row>
    <row r="2" spans="1:4" ht="15" thickBot="1" x14ac:dyDescent="0.35">
      <c r="B2" s="32"/>
      <c r="C2" s="32"/>
      <c r="D2" s="32"/>
    </row>
    <row r="3" spans="1:4" x14ac:dyDescent="0.3">
      <c r="A3" s="480" t="s">
        <v>86</v>
      </c>
      <c r="B3" s="481"/>
      <c r="C3" s="481"/>
      <c r="D3" s="482"/>
    </row>
    <row r="4" spans="1:4" x14ac:dyDescent="0.3">
      <c r="A4" s="33"/>
      <c r="B4" s="34"/>
      <c r="C4" s="34"/>
      <c r="D4" s="35"/>
    </row>
    <row r="5" spans="1:4" x14ac:dyDescent="0.3">
      <c r="A5" s="144" t="s">
        <v>1</v>
      </c>
      <c r="B5" s="36" t="s">
        <v>74</v>
      </c>
      <c r="C5" s="143" t="s">
        <v>75</v>
      </c>
      <c r="D5" s="38" t="s">
        <v>76</v>
      </c>
    </row>
    <row r="6" spans="1:4" x14ac:dyDescent="0.3">
      <c r="A6" s="39">
        <v>44500</v>
      </c>
      <c r="B6" s="264" t="s">
        <v>85</v>
      </c>
      <c r="C6" s="265">
        <v>120063</v>
      </c>
      <c r="D6" s="41">
        <v>485.9</v>
      </c>
    </row>
    <row r="7" spans="1:4" x14ac:dyDescent="0.3">
      <c r="A7" s="39">
        <v>44500</v>
      </c>
      <c r="B7" s="264" t="s">
        <v>126</v>
      </c>
      <c r="C7" s="266">
        <v>486</v>
      </c>
      <c r="D7" s="43">
        <v>195.4</v>
      </c>
    </row>
    <row r="8" spans="1:4" x14ac:dyDescent="0.3">
      <c r="A8" s="39">
        <v>44500</v>
      </c>
      <c r="B8" s="264" t="s">
        <v>0</v>
      </c>
      <c r="C8" s="265">
        <v>120549</v>
      </c>
      <c r="D8" s="44">
        <v>484.7</v>
      </c>
    </row>
    <row r="9" spans="1:4" x14ac:dyDescent="0.3">
      <c r="A9" s="39">
        <v>44500</v>
      </c>
      <c r="B9" s="40" t="s">
        <v>127</v>
      </c>
      <c r="C9" s="42">
        <v>1366</v>
      </c>
      <c r="D9" s="43">
        <v>1360.5</v>
      </c>
    </row>
    <row r="10" spans="1:4" x14ac:dyDescent="0.3">
      <c r="A10" s="39">
        <v>44500</v>
      </c>
      <c r="B10" s="45" t="s">
        <v>77</v>
      </c>
      <c r="C10" s="42">
        <v>558</v>
      </c>
      <c r="D10" s="43">
        <v>880.3</v>
      </c>
    </row>
    <row r="11" spans="1:4" x14ac:dyDescent="0.3">
      <c r="A11" s="39">
        <v>44500</v>
      </c>
      <c r="B11" s="45" t="s">
        <v>107</v>
      </c>
      <c r="C11" s="42">
        <v>28283</v>
      </c>
      <c r="D11" s="41">
        <v>28283</v>
      </c>
    </row>
    <row r="12" spans="1:4" ht="15" thickBot="1" x14ac:dyDescent="0.35">
      <c r="A12" s="160">
        <v>44500</v>
      </c>
      <c r="B12" s="216" t="s">
        <v>120</v>
      </c>
      <c r="C12" s="217">
        <v>89856</v>
      </c>
      <c r="D12" s="218">
        <v>1064.81242947952</v>
      </c>
    </row>
    <row r="14" spans="1:4" ht="15" thickBot="1" x14ac:dyDescent="0.35"/>
    <row r="15" spans="1:4" ht="43.5" customHeight="1" x14ac:dyDescent="0.3">
      <c r="A15" s="483" t="s">
        <v>378</v>
      </c>
      <c r="B15" s="481"/>
      <c r="C15" s="482"/>
    </row>
    <row r="16" spans="1:4" x14ac:dyDescent="0.3">
      <c r="A16" s="49"/>
      <c r="B16" s="45"/>
      <c r="C16" s="50"/>
    </row>
    <row r="17" spans="1:4" x14ac:dyDescent="0.3">
      <c r="A17" s="144" t="s">
        <v>1</v>
      </c>
      <c r="B17" s="37" t="s">
        <v>78</v>
      </c>
      <c r="C17" s="54" t="s">
        <v>0</v>
      </c>
    </row>
    <row r="18" spans="1:4" x14ac:dyDescent="0.3">
      <c r="A18" s="39">
        <v>44500</v>
      </c>
      <c r="B18" s="45" t="s">
        <v>79</v>
      </c>
      <c r="C18" s="51">
        <v>3418</v>
      </c>
    </row>
    <row r="19" spans="1:4" x14ac:dyDescent="0.3">
      <c r="A19" s="39">
        <v>44500</v>
      </c>
      <c r="B19" s="45" t="s">
        <v>121</v>
      </c>
      <c r="C19" s="51">
        <v>542</v>
      </c>
    </row>
    <row r="20" spans="1:4" x14ac:dyDescent="0.3">
      <c r="A20" s="39">
        <v>44500</v>
      </c>
      <c r="B20" s="45" t="s">
        <v>80</v>
      </c>
      <c r="C20" s="51">
        <v>5800</v>
      </c>
    </row>
    <row r="21" spans="1:4" ht="15" thickBot="1" x14ac:dyDescent="0.35">
      <c r="A21" s="160">
        <v>44500</v>
      </c>
      <c r="B21" s="46" t="s">
        <v>122</v>
      </c>
      <c r="C21" s="52">
        <v>824</v>
      </c>
    </row>
    <row r="22" spans="1:4" x14ac:dyDescent="0.3">
      <c r="B22" s="53"/>
      <c r="C22" s="32"/>
    </row>
    <row r="23" spans="1:4" ht="15" thickBot="1" x14ac:dyDescent="0.35"/>
    <row r="24" spans="1:4" x14ac:dyDescent="0.3">
      <c r="A24" s="480" t="s">
        <v>103</v>
      </c>
      <c r="B24" s="481"/>
      <c r="C24" s="481"/>
      <c r="D24" s="482"/>
    </row>
    <row r="25" spans="1:4" x14ac:dyDescent="0.3">
      <c r="A25" s="49"/>
      <c r="B25" s="45"/>
      <c r="C25" s="45"/>
      <c r="D25" s="50"/>
    </row>
    <row r="26" spans="1:4" x14ac:dyDescent="0.3">
      <c r="A26" s="144" t="s">
        <v>1</v>
      </c>
      <c r="B26" s="37" t="s">
        <v>78</v>
      </c>
      <c r="C26" s="143" t="s">
        <v>0</v>
      </c>
      <c r="D26" s="54" t="s">
        <v>81</v>
      </c>
    </row>
    <row r="27" spans="1:4" ht="15" thickBot="1" x14ac:dyDescent="0.35">
      <c r="A27" s="160">
        <v>44500</v>
      </c>
      <c r="B27" s="46" t="s">
        <v>82</v>
      </c>
      <c r="C27" s="47">
        <v>4261</v>
      </c>
      <c r="D27" s="117">
        <v>40040.07</v>
      </c>
    </row>
    <row r="29" spans="1:4" ht="15" thickBot="1" x14ac:dyDescent="0.35"/>
    <row r="30" spans="1:4" x14ac:dyDescent="0.3">
      <c r="A30" s="480" t="s">
        <v>104</v>
      </c>
      <c r="B30" s="481"/>
      <c r="C30" s="481"/>
      <c r="D30" s="482"/>
    </row>
    <row r="31" spans="1:4" x14ac:dyDescent="0.3">
      <c r="A31" s="49"/>
      <c r="B31" s="45"/>
      <c r="C31" s="45"/>
      <c r="D31" s="50"/>
    </row>
    <row r="32" spans="1:4" x14ac:dyDescent="0.3">
      <c r="A32" s="144" t="s">
        <v>1</v>
      </c>
      <c r="B32" s="37" t="s">
        <v>78</v>
      </c>
      <c r="C32" s="143" t="s">
        <v>0</v>
      </c>
      <c r="D32" s="54" t="s">
        <v>83</v>
      </c>
    </row>
    <row r="33" spans="1:6" ht="15" thickBot="1" x14ac:dyDescent="0.35">
      <c r="A33" s="262">
        <v>44500</v>
      </c>
      <c r="B33" s="46" t="s">
        <v>84</v>
      </c>
      <c r="C33" s="55">
        <v>2928</v>
      </c>
      <c r="D33" s="48">
        <v>2461</v>
      </c>
    </row>
    <row r="34" spans="1:6" x14ac:dyDescent="0.3">
      <c r="A34" s="207"/>
      <c r="B34" s="32"/>
      <c r="C34" s="208"/>
      <c r="D34" s="209"/>
    </row>
    <row r="35" spans="1:6" ht="15" thickBot="1" x14ac:dyDescent="0.35">
      <c r="C35" s="56"/>
      <c r="D35" s="56"/>
    </row>
    <row r="36" spans="1:6" customFormat="1" ht="62.25" customHeight="1" x14ac:dyDescent="0.3">
      <c r="A36" s="477" t="s">
        <v>371</v>
      </c>
      <c r="B36" s="478"/>
      <c r="C36" s="3"/>
      <c r="D36" s="3"/>
      <c r="E36" s="3"/>
      <c r="F36" s="3"/>
    </row>
    <row r="37" spans="1:6" customFormat="1" x14ac:dyDescent="0.3">
      <c r="A37" s="402"/>
      <c r="B37" s="410"/>
      <c r="C37" s="3"/>
      <c r="D37" s="3"/>
      <c r="E37" s="3"/>
      <c r="F37" s="3"/>
    </row>
    <row r="38" spans="1:6" customFormat="1" x14ac:dyDescent="0.3">
      <c r="A38" s="234" t="s">
        <v>1</v>
      </c>
      <c r="B38" s="83" t="s">
        <v>648</v>
      </c>
      <c r="C38" s="3"/>
      <c r="D38" s="3"/>
      <c r="E38" s="3"/>
      <c r="F38" s="3"/>
    </row>
    <row r="39" spans="1:6" customFormat="1" x14ac:dyDescent="0.3">
      <c r="A39" s="254">
        <v>44500</v>
      </c>
      <c r="B39" s="70">
        <v>2.38</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84" t="s">
        <v>549</v>
      </c>
      <c r="B43" s="485"/>
      <c r="C43" s="485"/>
      <c r="D43" s="486"/>
    </row>
    <row r="44" spans="1:6" ht="15.75" customHeight="1" x14ac:dyDescent="0.3">
      <c r="A44" s="238" t="s">
        <v>603</v>
      </c>
      <c r="B44" s="32"/>
      <c r="C44" s="32"/>
      <c r="D44" s="211"/>
    </row>
    <row r="45" spans="1:6" ht="15.75" customHeight="1" x14ac:dyDescent="0.3">
      <c r="A45" s="238" t="s">
        <v>610</v>
      </c>
      <c r="B45" s="32"/>
      <c r="C45" s="32"/>
      <c r="D45" s="211"/>
    </row>
    <row r="46" spans="1:6" x14ac:dyDescent="0.3">
      <c r="A46" s="7" t="s">
        <v>543</v>
      </c>
      <c r="B46" s="235" t="s">
        <v>541</v>
      </c>
      <c r="C46" s="236" t="s">
        <v>542</v>
      </c>
      <c r="D46" s="237" t="s">
        <v>540</v>
      </c>
    </row>
    <row r="47" spans="1:6" x14ac:dyDescent="0.3">
      <c r="A47" s="239">
        <v>44196</v>
      </c>
      <c r="B47" s="295" t="s">
        <v>10</v>
      </c>
      <c r="C47" s="295">
        <v>7</v>
      </c>
      <c r="D47" s="296">
        <v>1</v>
      </c>
    </row>
    <row r="48" spans="1:6" x14ac:dyDescent="0.3">
      <c r="A48" s="239">
        <v>44196</v>
      </c>
      <c r="B48" s="295" t="s">
        <v>5</v>
      </c>
      <c r="C48" s="295">
        <v>3</v>
      </c>
      <c r="D48" s="296">
        <v>1</v>
      </c>
    </row>
    <row r="49" spans="1:4" x14ac:dyDescent="0.3">
      <c r="A49" s="239">
        <v>44196</v>
      </c>
      <c r="B49" s="295" t="s">
        <v>56</v>
      </c>
      <c r="C49" s="295">
        <v>2</v>
      </c>
      <c r="D49" s="296">
        <v>1</v>
      </c>
    </row>
    <row r="50" spans="1:4" x14ac:dyDescent="0.3">
      <c r="A50" s="239">
        <v>44196</v>
      </c>
      <c r="B50" s="295" t="s">
        <v>24</v>
      </c>
      <c r="C50" s="295">
        <v>5</v>
      </c>
      <c r="D50" s="296">
        <v>1</v>
      </c>
    </row>
    <row r="51" spans="1:4" x14ac:dyDescent="0.3">
      <c r="A51" s="239">
        <v>44196</v>
      </c>
      <c r="B51" s="295" t="s">
        <v>16</v>
      </c>
      <c r="C51" s="295">
        <v>10</v>
      </c>
      <c r="D51" s="296">
        <v>1</v>
      </c>
    </row>
    <row r="52" spans="1:4" x14ac:dyDescent="0.3">
      <c r="A52" s="239">
        <v>44196</v>
      </c>
      <c r="B52" s="295" t="s">
        <v>31</v>
      </c>
      <c r="C52" s="295">
        <v>8</v>
      </c>
      <c r="D52" s="296">
        <v>1</v>
      </c>
    </row>
    <row r="53" spans="1:4" x14ac:dyDescent="0.3">
      <c r="A53" s="239">
        <v>44196</v>
      </c>
      <c r="B53" s="295" t="s">
        <v>58</v>
      </c>
      <c r="C53" s="295">
        <v>3</v>
      </c>
      <c r="D53" s="296">
        <v>1</v>
      </c>
    </row>
    <row r="54" spans="1:4" x14ac:dyDescent="0.3">
      <c r="A54" s="239">
        <v>44196</v>
      </c>
      <c r="B54" s="295" t="s">
        <v>23</v>
      </c>
      <c r="C54" s="295">
        <v>5</v>
      </c>
      <c r="D54" s="296">
        <v>1</v>
      </c>
    </row>
    <row r="55" spans="1:4" x14ac:dyDescent="0.3">
      <c r="A55" s="239">
        <v>44196</v>
      </c>
      <c r="B55" s="295" t="s">
        <v>49</v>
      </c>
      <c r="C55" s="295">
        <v>2</v>
      </c>
      <c r="D55" s="296">
        <v>1</v>
      </c>
    </row>
    <row r="56" spans="1:4" x14ac:dyDescent="0.3">
      <c r="A56" s="239">
        <v>44196</v>
      </c>
      <c r="B56" s="295" t="s">
        <v>45</v>
      </c>
      <c r="C56" s="295">
        <v>3</v>
      </c>
      <c r="D56" s="296">
        <v>1</v>
      </c>
    </row>
    <row r="57" spans="1:4" x14ac:dyDescent="0.3">
      <c r="A57" s="239">
        <v>44196</v>
      </c>
      <c r="B57" s="295" t="s">
        <v>26</v>
      </c>
      <c r="C57" s="295">
        <v>7</v>
      </c>
      <c r="D57" s="296">
        <v>1</v>
      </c>
    </row>
    <row r="58" spans="1:4" x14ac:dyDescent="0.3">
      <c r="A58" s="239">
        <v>44196</v>
      </c>
      <c r="B58" s="295" t="s">
        <v>42</v>
      </c>
      <c r="C58" s="295">
        <v>6</v>
      </c>
      <c r="D58" s="296">
        <v>1</v>
      </c>
    </row>
    <row r="59" spans="1:4" x14ac:dyDescent="0.3">
      <c r="A59" s="239">
        <v>44196</v>
      </c>
      <c r="B59" s="295" t="s">
        <v>17</v>
      </c>
      <c r="C59" s="295">
        <v>6</v>
      </c>
      <c r="D59" s="296">
        <v>1</v>
      </c>
    </row>
    <row r="60" spans="1:4" x14ac:dyDescent="0.3">
      <c r="A60" s="239">
        <v>44196</v>
      </c>
      <c r="B60" s="295" t="s">
        <v>7</v>
      </c>
      <c r="C60" s="295">
        <v>4</v>
      </c>
      <c r="D60" s="296">
        <v>1</v>
      </c>
    </row>
    <row r="61" spans="1:4" x14ac:dyDescent="0.3">
      <c r="A61" s="239">
        <v>44196</v>
      </c>
      <c r="B61" s="295" t="s">
        <v>39</v>
      </c>
      <c r="C61" s="295">
        <v>8</v>
      </c>
      <c r="D61" s="296">
        <v>1</v>
      </c>
    </row>
    <row r="62" spans="1:4" x14ac:dyDescent="0.3">
      <c r="A62" s="239">
        <v>44196</v>
      </c>
      <c r="B62" s="295" t="s">
        <v>33</v>
      </c>
      <c r="C62" s="295">
        <v>7</v>
      </c>
      <c r="D62" s="296">
        <v>1</v>
      </c>
    </row>
    <row r="63" spans="1:4" x14ac:dyDescent="0.3">
      <c r="A63" s="239">
        <v>44196</v>
      </c>
      <c r="B63" s="295" t="s">
        <v>44</v>
      </c>
      <c r="C63" s="295">
        <v>4</v>
      </c>
      <c r="D63" s="296">
        <v>1</v>
      </c>
    </row>
    <row r="64" spans="1:4" x14ac:dyDescent="0.3">
      <c r="A64" s="239">
        <v>44196</v>
      </c>
      <c r="B64" s="295" t="s">
        <v>27</v>
      </c>
      <c r="C64" s="295">
        <v>16</v>
      </c>
      <c r="D64" s="296">
        <v>1</v>
      </c>
    </row>
    <row r="65" spans="1:4" x14ac:dyDescent="0.3">
      <c r="A65" s="239">
        <v>44196</v>
      </c>
      <c r="B65" s="295" t="s">
        <v>30</v>
      </c>
      <c r="C65" s="295">
        <v>11</v>
      </c>
      <c r="D65" s="296">
        <v>1</v>
      </c>
    </row>
    <row r="66" spans="1:4" x14ac:dyDescent="0.3">
      <c r="A66" s="239">
        <v>44196</v>
      </c>
      <c r="B66" s="295" t="s">
        <v>51</v>
      </c>
      <c r="C66" s="295">
        <v>3</v>
      </c>
      <c r="D66" s="296">
        <v>1</v>
      </c>
    </row>
    <row r="67" spans="1:4" x14ac:dyDescent="0.3">
      <c r="A67" s="239">
        <v>44196</v>
      </c>
      <c r="B67" s="295" t="s">
        <v>40</v>
      </c>
      <c r="C67" s="295">
        <v>3</v>
      </c>
      <c r="D67" s="296">
        <v>1</v>
      </c>
    </row>
    <row r="68" spans="1:4" x14ac:dyDescent="0.3">
      <c r="A68" s="239">
        <v>44196</v>
      </c>
      <c r="B68" s="295" t="s">
        <v>362</v>
      </c>
      <c r="C68" s="295">
        <v>11</v>
      </c>
      <c r="D68" s="296">
        <v>0.909090909</v>
      </c>
    </row>
    <row r="69" spans="1:4" x14ac:dyDescent="0.3">
      <c r="A69" s="239">
        <v>44196</v>
      </c>
      <c r="B69" s="295" t="s">
        <v>21</v>
      </c>
      <c r="C69" s="295">
        <v>18</v>
      </c>
      <c r="D69" s="296">
        <v>0.88888888899999996</v>
      </c>
    </row>
    <row r="70" spans="1:4" x14ac:dyDescent="0.3">
      <c r="A70" s="239">
        <v>44196</v>
      </c>
      <c r="B70" s="295" t="s">
        <v>12</v>
      </c>
      <c r="C70" s="295">
        <v>9</v>
      </c>
      <c r="D70" s="296">
        <v>0.88888888899999996</v>
      </c>
    </row>
    <row r="71" spans="1:4" x14ac:dyDescent="0.3">
      <c r="A71" s="239">
        <v>44196</v>
      </c>
      <c r="B71" s="295" t="s">
        <v>8</v>
      </c>
      <c r="C71" s="295">
        <v>18</v>
      </c>
      <c r="D71" s="296">
        <v>0.88888888899999996</v>
      </c>
    </row>
    <row r="72" spans="1:4" x14ac:dyDescent="0.3">
      <c r="A72" s="239">
        <v>44196</v>
      </c>
      <c r="B72" s="295" t="s">
        <v>37</v>
      </c>
      <c r="C72" s="295">
        <v>8</v>
      </c>
      <c r="D72" s="296">
        <v>0.875</v>
      </c>
    </row>
    <row r="73" spans="1:4" x14ac:dyDescent="0.3">
      <c r="A73" s="239">
        <v>44196</v>
      </c>
      <c r="B73" s="295" t="s">
        <v>15</v>
      </c>
      <c r="C73" s="295">
        <v>16</v>
      </c>
      <c r="D73" s="296">
        <v>0.875</v>
      </c>
    </row>
    <row r="74" spans="1:4" x14ac:dyDescent="0.3">
      <c r="A74" s="239">
        <v>44196</v>
      </c>
      <c r="B74" s="295" t="s">
        <v>25</v>
      </c>
      <c r="C74" s="295">
        <v>7</v>
      </c>
      <c r="D74" s="296">
        <v>0.85714285700000004</v>
      </c>
    </row>
    <row r="75" spans="1:4" x14ac:dyDescent="0.3">
      <c r="A75" s="239">
        <v>44196</v>
      </c>
      <c r="B75" s="295" t="s">
        <v>28</v>
      </c>
      <c r="C75" s="295">
        <v>5</v>
      </c>
      <c r="D75" s="296">
        <v>0.8</v>
      </c>
    </row>
    <row r="76" spans="1:4" x14ac:dyDescent="0.3">
      <c r="A76" s="239">
        <v>44196</v>
      </c>
      <c r="B76" s="295" t="s">
        <v>29</v>
      </c>
      <c r="C76" s="295">
        <v>5</v>
      </c>
      <c r="D76" s="296">
        <v>0.8</v>
      </c>
    </row>
    <row r="77" spans="1:4" x14ac:dyDescent="0.3">
      <c r="A77" s="239">
        <v>44196</v>
      </c>
      <c r="B77" s="295" t="s">
        <v>18</v>
      </c>
      <c r="C77" s="295">
        <v>9</v>
      </c>
      <c r="D77" s="296">
        <v>0.77777777800000003</v>
      </c>
    </row>
    <row r="78" spans="1:4" x14ac:dyDescent="0.3">
      <c r="A78" s="239">
        <v>44196</v>
      </c>
      <c r="B78" s="295" t="s">
        <v>11</v>
      </c>
      <c r="C78" s="295">
        <v>9</v>
      </c>
      <c r="D78" s="296">
        <v>0.77777777800000003</v>
      </c>
    </row>
    <row r="79" spans="1:4" x14ac:dyDescent="0.3">
      <c r="A79" s="239">
        <v>44196</v>
      </c>
      <c r="B79" s="295" t="s">
        <v>38</v>
      </c>
      <c r="C79" s="295">
        <v>4</v>
      </c>
      <c r="D79" s="296">
        <v>0.75</v>
      </c>
    </row>
    <row r="80" spans="1:4" x14ac:dyDescent="0.3">
      <c r="A80" s="239">
        <v>44196</v>
      </c>
      <c r="B80" s="295" t="s">
        <v>53</v>
      </c>
      <c r="C80" s="295">
        <v>4</v>
      </c>
      <c r="D80" s="296">
        <v>0.75</v>
      </c>
    </row>
    <row r="81" spans="1:4" x14ac:dyDescent="0.3">
      <c r="A81" s="239">
        <v>44196</v>
      </c>
      <c r="B81" s="295" t="s">
        <v>34</v>
      </c>
      <c r="C81" s="295">
        <v>12</v>
      </c>
      <c r="D81" s="296">
        <v>0.75</v>
      </c>
    </row>
    <row r="82" spans="1:4" x14ac:dyDescent="0.3">
      <c r="A82" s="239">
        <v>44196</v>
      </c>
      <c r="B82" s="295" t="s">
        <v>43</v>
      </c>
      <c r="C82" s="295">
        <v>4</v>
      </c>
      <c r="D82" s="296">
        <v>0.75</v>
      </c>
    </row>
    <row r="83" spans="1:4" x14ac:dyDescent="0.3">
      <c r="A83" s="239">
        <v>44196</v>
      </c>
      <c r="B83" s="295" t="s">
        <v>20</v>
      </c>
      <c r="C83" s="295">
        <v>3</v>
      </c>
      <c r="D83" s="296">
        <v>0.66666666699999999</v>
      </c>
    </row>
    <row r="84" spans="1:4" x14ac:dyDescent="0.3">
      <c r="A84" s="239">
        <v>44196</v>
      </c>
      <c r="B84" s="295" t="s">
        <v>50</v>
      </c>
      <c r="C84" s="295">
        <v>6</v>
      </c>
      <c r="D84" s="296">
        <v>0.66666666699999999</v>
      </c>
    </row>
    <row r="85" spans="1:4" x14ac:dyDescent="0.3">
      <c r="A85" s="239">
        <v>44196</v>
      </c>
      <c r="B85" s="295" t="s">
        <v>57</v>
      </c>
      <c r="C85" s="295">
        <v>3</v>
      </c>
      <c r="D85" s="296">
        <v>0.66666666699999999</v>
      </c>
    </row>
    <row r="86" spans="1:4" x14ac:dyDescent="0.3">
      <c r="A86" s="239">
        <v>44196</v>
      </c>
      <c r="B86" s="295" t="s">
        <v>3</v>
      </c>
      <c r="C86" s="295">
        <v>7</v>
      </c>
      <c r="D86" s="296">
        <v>0.571428571</v>
      </c>
    </row>
    <row r="87" spans="1:4" x14ac:dyDescent="0.3">
      <c r="A87" s="239">
        <v>44196</v>
      </c>
      <c r="B87" s="295" t="s">
        <v>32</v>
      </c>
      <c r="C87" s="295">
        <v>4</v>
      </c>
      <c r="D87" s="296">
        <v>0.5</v>
      </c>
    </row>
    <row r="88" spans="1:4" x14ac:dyDescent="0.3">
      <c r="A88" s="239">
        <v>44196</v>
      </c>
      <c r="B88" s="295" t="s">
        <v>2</v>
      </c>
      <c r="C88" s="295">
        <v>6</v>
      </c>
      <c r="D88" s="296">
        <v>0.5</v>
      </c>
    </row>
    <row r="89" spans="1:4" x14ac:dyDescent="0.3">
      <c r="A89" s="239">
        <v>44196</v>
      </c>
      <c r="B89" s="295" t="s">
        <v>36</v>
      </c>
      <c r="C89" s="295">
        <v>2</v>
      </c>
      <c r="D89" s="296">
        <v>0.5</v>
      </c>
    </row>
    <row r="90" spans="1:4" x14ac:dyDescent="0.3">
      <c r="A90" s="239">
        <v>44196</v>
      </c>
      <c r="B90" s="295" t="s">
        <v>41</v>
      </c>
      <c r="C90" s="295">
        <v>7</v>
      </c>
      <c r="D90" s="296">
        <v>0.428571429</v>
      </c>
    </row>
    <row r="91" spans="1:4" x14ac:dyDescent="0.3">
      <c r="A91" s="239">
        <v>44196</v>
      </c>
      <c r="B91" s="295" t="s">
        <v>14</v>
      </c>
      <c r="C91" s="295">
        <v>5</v>
      </c>
      <c r="D91" s="296">
        <v>0.4</v>
      </c>
    </row>
    <row r="92" spans="1:4" x14ac:dyDescent="0.3">
      <c r="A92" s="239">
        <v>44196</v>
      </c>
      <c r="B92" s="295" t="s">
        <v>46</v>
      </c>
      <c r="C92" s="295">
        <v>14</v>
      </c>
      <c r="D92" s="296">
        <v>0.35714285699999998</v>
      </c>
    </row>
    <row r="93" spans="1:4" x14ac:dyDescent="0.3">
      <c r="A93" s="239">
        <v>44196</v>
      </c>
      <c r="B93" s="295" t="s">
        <v>13</v>
      </c>
      <c r="C93" s="295">
        <v>16</v>
      </c>
      <c r="D93" s="296">
        <v>0.25</v>
      </c>
    </row>
    <row r="94" spans="1:4" x14ac:dyDescent="0.3">
      <c r="A94" s="239">
        <v>44196</v>
      </c>
      <c r="B94" s="295" t="s">
        <v>19</v>
      </c>
      <c r="C94" s="295">
        <v>9</v>
      </c>
      <c r="D94" s="296">
        <v>0.222222222</v>
      </c>
    </row>
    <row r="95" spans="1:4" x14ac:dyDescent="0.3">
      <c r="A95" s="239">
        <v>44196</v>
      </c>
      <c r="B95" s="295" t="s">
        <v>22</v>
      </c>
      <c r="C95" s="295">
        <v>5</v>
      </c>
      <c r="D95" s="296">
        <v>0.2</v>
      </c>
    </row>
    <row r="96" spans="1:4" x14ac:dyDescent="0.3">
      <c r="A96" s="239">
        <v>44196</v>
      </c>
      <c r="B96" s="295" t="s">
        <v>54</v>
      </c>
      <c r="C96" s="295">
        <v>1</v>
      </c>
      <c r="D96" s="296">
        <v>0</v>
      </c>
    </row>
    <row r="97" spans="1:4" x14ac:dyDescent="0.3">
      <c r="A97" s="239">
        <v>44196</v>
      </c>
      <c r="B97" s="295" t="s">
        <v>35</v>
      </c>
      <c r="C97" s="295">
        <v>5</v>
      </c>
      <c r="D97" s="296">
        <v>0</v>
      </c>
    </row>
    <row r="98" spans="1:4" ht="15" thickBot="1" x14ac:dyDescent="0.35">
      <c r="A98" s="228">
        <v>44196</v>
      </c>
      <c r="B98" s="297" t="s">
        <v>4</v>
      </c>
      <c r="C98" s="297">
        <v>14</v>
      </c>
      <c r="D98" s="298">
        <v>0</v>
      </c>
    </row>
    <row r="99" spans="1:4" ht="15" thickBot="1" x14ac:dyDescent="0.35"/>
    <row r="100" spans="1:4" ht="42.75" customHeight="1" x14ac:dyDescent="0.3">
      <c r="A100" s="465" t="s">
        <v>379</v>
      </c>
      <c r="B100" s="475"/>
      <c r="C100" s="475"/>
      <c r="D100" s="476"/>
    </row>
    <row r="101" spans="1:4" x14ac:dyDescent="0.3">
      <c r="A101" s="210"/>
      <c r="B101" s="32"/>
      <c r="C101" s="32"/>
      <c r="D101" s="211"/>
    </row>
    <row r="102" spans="1:4" x14ac:dyDescent="0.3">
      <c r="A102" s="212" t="s">
        <v>312</v>
      </c>
      <c r="B102" s="85" t="s">
        <v>380</v>
      </c>
      <c r="C102" s="85" t="s">
        <v>381</v>
      </c>
      <c r="D102" s="86" t="s">
        <v>382</v>
      </c>
    </row>
    <row r="103" spans="1:4" x14ac:dyDescent="0.3">
      <c r="A103" s="123">
        <v>43616</v>
      </c>
      <c r="B103" s="213">
        <v>18733</v>
      </c>
      <c r="C103" s="213">
        <v>2171</v>
      </c>
      <c r="D103" s="214">
        <f>C103/B103</f>
        <v>0.11589174184594032</v>
      </c>
    </row>
    <row r="104" spans="1:4" x14ac:dyDescent="0.3">
      <c r="A104" s="123">
        <v>43646</v>
      </c>
      <c r="B104" s="213">
        <v>17797</v>
      </c>
      <c r="C104" s="213">
        <v>2055</v>
      </c>
      <c r="D104" s="214">
        <f t="shared" ref="D104:D108" si="0">C104/B104</f>
        <v>0.11546889925268304</v>
      </c>
    </row>
    <row r="105" spans="1:4" x14ac:dyDescent="0.3">
      <c r="A105" s="123">
        <v>43677</v>
      </c>
      <c r="B105" s="213">
        <v>17908</v>
      </c>
      <c r="C105" s="213">
        <v>2683</v>
      </c>
      <c r="D105" s="214">
        <f t="shared" si="0"/>
        <v>0.14982130891221801</v>
      </c>
    </row>
    <row r="106" spans="1:4" x14ac:dyDescent="0.3">
      <c r="A106" s="125">
        <v>43708</v>
      </c>
      <c r="B106" s="213">
        <v>18986</v>
      </c>
      <c r="C106" s="213">
        <v>2961</v>
      </c>
      <c r="D106" s="214">
        <f t="shared" si="0"/>
        <v>0.15595702096281472</v>
      </c>
    </row>
    <row r="107" spans="1:4" x14ac:dyDescent="0.3">
      <c r="A107" s="123">
        <v>43738</v>
      </c>
      <c r="B107" s="213">
        <v>17154</v>
      </c>
      <c r="C107" s="213">
        <v>3021</v>
      </c>
      <c r="D107" s="214">
        <f t="shared" si="0"/>
        <v>0.17611052815669814</v>
      </c>
    </row>
    <row r="108" spans="1:4" x14ac:dyDescent="0.3">
      <c r="A108" s="123">
        <v>43769</v>
      </c>
      <c r="B108" s="213">
        <v>19484</v>
      </c>
      <c r="C108" s="213">
        <v>2765</v>
      </c>
      <c r="D108" s="214">
        <f t="shared" si="0"/>
        <v>0.14191131184561692</v>
      </c>
    </row>
    <row r="109" spans="1:4" x14ac:dyDescent="0.3">
      <c r="A109" s="123">
        <v>43799</v>
      </c>
      <c r="B109" s="213">
        <v>19924</v>
      </c>
      <c r="C109" s="213">
        <v>2531</v>
      </c>
      <c r="D109" s="214">
        <f t="shared" ref="D109:D119" si="1">C109/B109</f>
        <v>0.12703272435253965</v>
      </c>
    </row>
    <row r="110" spans="1:4" x14ac:dyDescent="0.3">
      <c r="A110" s="123">
        <v>43830</v>
      </c>
      <c r="B110" s="227">
        <v>19294</v>
      </c>
      <c r="C110" s="213">
        <v>2046</v>
      </c>
      <c r="D110" s="214">
        <f t="shared" si="1"/>
        <v>0.10604332953249715</v>
      </c>
    </row>
    <row r="111" spans="1:4" x14ac:dyDescent="0.3">
      <c r="A111" s="239">
        <v>43861</v>
      </c>
      <c r="B111" s="213">
        <v>23573</v>
      </c>
      <c r="C111" s="213">
        <v>1915</v>
      </c>
      <c r="D111" s="214">
        <f t="shared" si="1"/>
        <v>8.123700844186145E-2</v>
      </c>
    </row>
    <row r="112" spans="1:4" x14ac:dyDescent="0.3">
      <c r="A112" s="239">
        <v>43890</v>
      </c>
      <c r="B112" s="213">
        <v>23343</v>
      </c>
      <c r="C112" s="213">
        <v>1828</v>
      </c>
      <c r="D112" s="214">
        <f t="shared" si="1"/>
        <v>7.8310414256950692E-2</v>
      </c>
    </row>
    <row r="113" spans="1:4" x14ac:dyDescent="0.3">
      <c r="A113" s="239">
        <v>43921</v>
      </c>
      <c r="B113" s="213">
        <v>29452</v>
      </c>
      <c r="C113" s="213">
        <v>1750</v>
      </c>
      <c r="D113" s="214">
        <f t="shared" si="1"/>
        <v>5.9418715197609669E-2</v>
      </c>
    </row>
    <row r="114" spans="1:4" x14ac:dyDescent="0.3">
      <c r="A114" s="239">
        <v>43951</v>
      </c>
      <c r="B114" s="227">
        <v>23014</v>
      </c>
      <c r="C114" s="227">
        <v>2082</v>
      </c>
      <c r="D114" s="263">
        <f t="shared" si="1"/>
        <v>9.0466672460241593E-2</v>
      </c>
    </row>
    <row r="115" spans="1:4" x14ac:dyDescent="0.3">
      <c r="A115" s="239">
        <v>43982</v>
      </c>
      <c r="B115" s="213">
        <v>29506</v>
      </c>
      <c r="C115" s="213">
        <v>1331</v>
      </c>
      <c r="D115" s="263">
        <f t="shared" si="1"/>
        <v>4.5109469260489393E-2</v>
      </c>
    </row>
    <row r="116" spans="1:4" x14ac:dyDescent="0.3">
      <c r="A116" s="239">
        <v>44012</v>
      </c>
      <c r="B116" s="227">
        <v>23299</v>
      </c>
      <c r="C116" s="213">
        <v>2222</v>
      </c>
      <c r="D116" s="263">
        <f t="shared" si="1"/>
        <v>9.5368899952787675E-2</v>
      </c>
    </row>
    <row r="117" spans="1:4" x14ac:dyDescent="0.3">
      <c r="A117" s="239">
        <v>44043</v>
      </c>
      <c r="B117" s="213">
        <v>16874</v>
      </c>
      <c r="C117" s="213">
        <v>2472</v>
      </c>
      <c r="D117" s="214">
        <f t="shared" si="1"/>
        <v>0.14649757022638379</v>
      </c>
    </row>
    <row r="118" spans="1:4" x14ac:dyDescent="0.3">
      <c r="A118" s="239">
        <v>44074</v>
      </c>
      <c r="B118" s="227">
        <v>16574</v>
      </c>
      <c r="C118" s="227">
        <v>2204</v>
      </c>
      <c r="D118" s="263">
        <f t="shared" si="1"/>
        <v>0.13297936527090623</v>
      </c>
    </row>
    <row r="119" spans="1:4" x14ac:dyDescent="0.3">
      <c r="A119" s="239">
        <v>44104</v>
      </c>
      <c r="B119" s="227">
        <v>15479</v>
      </c>
      <c r="C119" s="227">
        <v>1565</v>
      </c>
      <c r="D119" s="263">
        <f t="shared" si="1"/>
        <v>0.10110472252729505</v>
      </c>
    </row>
    <row r="120" spans="1:4" x14ac:dyDescent="0.3">
      <c r="A120" s="239">
        <v>44135</v>
      </c>
      <c r="B120" s="227">
        <v>9702</v>
      </c>
      <c r="C120" s="227">
        <v>1084</v>
      </c>
      <c r="D120" s="263">
        <f t="shared" ref="D120:D132" si="2">C120/B120</f>
        <v>0.11172954030096888</v>
      </c>
    </row>
    <row r="121" spans="1:4" x14ac:dyDescent="0.3">
      <c r="A121" s="239">
        <v>44165</v>
      </c>
      <c r="B121" s="213">
        <v>8047</v>
      </c>
      <c r="C121" s="213">
        <v>884</v>
      </c>
      <c r="D121" s="214">
        <f t="shared" si="2"/>
        <v>0.1098546042003231</v>
      </c>
    </row>
    <row r="122" spans="1:4" x14ac:dyDescent="0.3">
      <c r="A122" s="239">
        <v>44196</v>
      </c>
      <c r="B122" s="213">
        <v>7520</v>
      </c>
      <c r="C122" s="213">
        <v>861</v>
      </c>
      <c r="D122" s="214">
        <f t="shared" si="2"/>
        <v>0.11449468085106383</v>
      </c>
    </row>
    <row r="123" spans="1:4" x14ac:dyDescent="0.3">
      <c r="A123" s="239">
        <v>44227</v>
      </c>
      <c r="B123" s="213">
        <v>6701</v>
      </c>
      <c r="C123" s="213">
        <v>919</v>
      </c>
      <c r="D123" s="263">
        <f t="shared" si="2"/>
        <v>0.13714370989404567</v>
      </c>
    </row>
    <row r="124" spans="1:4" x14ac:dyDescent="0.3">
      <c r="A124" s="239">
        <v>44255</v>
      </c>
      <c r="B124" s="213">
        <v>6677</v>
      </c>
      <c r="C124" s="213">
        <v>681</v>
      </c>
      <c r="D124" s="263">
        <f t="shared" si="2"/>
        <v>0.10199191253556987</v>
      </c>
    </row>
    <row r="125" spans="1:4" x14ac:dyDescent="0.3">
      <c r="A125" s="239">
        <v>44286</v>
      </c>
      <c r="B125" s="213">
        <v>6953</v>
      </c>
      <c r="C125" s="213">
        <v>973</v>
      </c>
      <c r="D125" s="214">
        <f t="shared" si="2"/>
        <v>0.13993959441967496</v>
      </c>
    </row>
    <row r="126" spans="1:4" x14ac:dyDescent="0.3">
      <c r="A126" s="239">
        <v>44316</v>
      </c>
      <c r="B126" s="213">
        <v>5381</v>
      </c>
      <c r="C126" s="213">
        <v>686</v>
      </c>
      <c r="D126" s="263">
        <f t="shared" si="2"/>
        <v>0.12748559747258875</v>
      </c>
    </row>
    <row r="127" spans="1:4" x14ac:dyDescent="0.3">
      <c r="A127" s="239">
        <v>44347</v>
      </c>
      <c r="B127" s="213">
        <v>3505</v>
      </c>
      <c r="C127" s="213">
        <v>572</v>
      </c>
      <c r="D127" s="214">
        <f t="shared" si="2"/>
        <v>0.16319543509272469</v>
      </c>
    </row>
    <row r="128" spans="1:4" x14ac:dyDescent="0.3">
      <c r="A128" s="239">
        <v>44377</v>
      </c>
      <c r="B128" s="213">
        <v>5470</v>
      </c>
      <c r="C128" s="213">
        <v>508</v>
      </c>
      <c r="D128" s="214">
        <f t="shared" si="2"/>
        <v>9.2870201096892133E-2</v>
      </c>
    </row>
    <row r="129" spans="1:4" x14ac:dyDescent="0.3">
      <c r="A129" s="239">
        <v>44408</v>
      </c>
      <c r="B129" s="213">
        <v>5604</v>
      </c>
      <c r="C129" s="213">
        <v>560</v>
      </c>
      <c r="D129" s="263">
        <f t="shared" si="2"/>
        <v>9.9928622412562451E-2</v>
      </c>
    </row>
    <row r="130" spans="1:4" x14ac:dyDescent="0.3">
      <c r="A130" s="239">
        <v>44439</v>
      </c>
      <c r="B130" s="213">
        <v>5565</v>
      </c>
      <c r="C130" s="213">
        <v>720</v>
      </c>
      <c r="D130" s="214">
        <f t="shared" si="2"/>
        <v>0.1293800539083558</v>
      </c>
    </row>
    <row r="131" spans="1:4" x14ac:dyDescent="0.3">
      <c r="A131" s="239">
        <v>44469</v>
      </c>
      <c r="B131" s="213">
        <v>7392</v>
      </c>
      <c r="C131" s="213">
        <v>606</v>
      </c>
      <c r="D131" s="214">
        <f t="shared" si="2"/>
        <v>8.1980519480519487E-2</v>
      </c>
    </row>
    <row r="132" spans="1:4" ht="15" thickBot="1" x14ac:dyDescent="0.35">
      <c r="A132" s="228">
        <v>44500</v>
      </c>
      <c r="B132" s="301">
        <v>5547</v>
      </c>
      <c r="C132" s="301">
        <v>542</v>
      </c>
      <c r="D132" s="320">
        <f t="shared" si="2"/>
        <v>9.7710474130160443E-2</v>
      </c>
    </row>
    <row r="133" spans="1:4" x14ac:dyDescent="0.3">
      <c r="B133" s="302"/>
      <c r="C133" s="302"/>
    </row>
    <row r="134" spans="1:4" x14ac:dyDescent="0.3">
      <c r="B134" s="302"/>
      <c r="C134" s="302"/>
    </row>
    <row r="135" spans="1:4" x14ac:dyDescent="0.3">
      <c r="B135" s="302"/>
      <c r="C135" s="302"/>
    </row>
    <row r="136" spans="1:4" x14ac:dyDescent="0.3">
      <c r="B136" s="302"/>
      <c r="C136" s="302"/>
    </row>
    <row r="137" spans="1:4" x14ac:dyDescent="0.3">
      <c r="B137" s="302"/>
      <c r="C137" s="302"/>
    </row>
    <row r="138" spans="1:4" x14ac:dyDescent="0.3">
      <c r="B138" s="302"/>
      <c r="C138" s="302"/>
    </row>
    <row r="139" spans="1:4" x14ac:dyDescent="0.3">
      <c r="B139" s="302"/>
      <c r="C139" s="302"/>
    </row>
    <row r="140" spans="1:4" x14ac:dyDescent="0.3">
      <c r="B140" s="302"/>
      <c r="C140" s="302"/>
    </row>
    <row r="141" spans="1:4" x14ac:dyDescent="0.3">
      <c r="B141" s="302"/>
      <c r="C141" s="302"/>
    </row>
    <row r="142" spans="1:4" x14ac:dyDescent="0.3">
      <c r="B142" s="302"/>
      <c r="C142" s="302"/>
    </row>
    <row r="143" spans="1:4" x14ac:dyDescent="0.3">
      <c r="B143" s="302"/>
      <c r="C143" s="302"/>
    </row>
    <row r="144" spans="1:4" x14ac:dyDescent="0.3">
      <c r="B144" s="302"/>
      <c r="C144" s="302"/>
    </row>
    <row r="145" spans="2:3" x14ac:dyDescent="0.3">
      <c r="B145" s="302"/>
      <c r="C145" s="302"/>
    </row>
    <row r="146" spans="2:3" x14ac:dyDescent="0.3">
      <c r="B146" s="302"/>
      <c r="C146" s="302"/>
    </row>
    <row r="147" spans="2:3" x14ac:dyDescent="0.3">
      <c r="B147" s="302"/>
      <c r="C147" s="302"/>
    </row>
    <row r="148" spans="2:3" x14ac:dyDescent="0.3">
      <c r="B148" s="302"/>
      <c r="C148" s="302"/>
    </row>
    <row r="149" spans="2:3" x14ac:dyDescent="0.3">
      <c r="B149" s="302"/>
      <c r="C149" s="302"/>
    </row>
    <row r="150" spans="2:3" x14ac:dyDescent="0.3">
      <c r="B150" s="302"/>
      <c r="C150" s="302"/>
    </row>
    <row r="151" spans="2:3" x14ac:dyDescent="0.3">
      <c r="B151" s="302"/>
      <c r="C151" s="302"/>
    </row>
    <row r="152" spans="2:3" x14ac:dyDescent="0.3">
      <c r="B152" s="302"/>
      <c r="C152" s="302"/>
    </row>
    <row r="153" spans="2:3" x14ac:dyDescent="0.3">
      <c r="B153" s="302"/>
      <c r="C153" s="302"/>
    </row>
    <row r="154" spans="2:3" x14ac:dyDescent="0.3">
      <c r="B154" s="302"/>
      <c r="C154" s="302"/>
    </row>
    <row r="155" spans="2:3" x14ac:dyDescent="0.3">
      <c r="B155" s="302"/>
      <c r="C155" s="302"/>
    </row>
    <row r="156" spans="2:3" x14ac:dyDescent="0.3">
      <c r="B156" s="302"/>
      <c r="C156" s="302"/>
    </row>
    <row r="157" spans="2:3" x14ac:dyDescent="0.3">
      <c r="B157" s="302"/>
      <c r="C157" s="302"/>
    </row>
    <row r="158" spans="2:3" x14ac:dyDescent="0.3">
      <c r="B158" s="302"/>
      <c r="C158" s="302"/>
    </row>
    <row r="159" spans="2:3" x14ac:dyDescent="0.3">
      <c r="B159" s="302"/>
      <c r="C159" s="302"/>
    </row>
    <row r="160" spans="2:3" x14ac:dyDescent="0.3">
      <c r="B160" s="302"/>
      <c r="C160" s="302"/>
    </row>
    <row r="161" spans="2:3" x14ac:dyDescent="0.3">
      <c r="B161" s="302"/>
      <c r="C161" s="302"/>
    </row>
    <row r="162" spans="2:3" x14ac:dyDescent="0.3">
      <c r="B162" s="302"/>
      <c r="C162" s="302"/>
    </row>
    <row r="163" spans="2:3" x14ac:dyDescent="0.3">
      <c r="B163" s="302"/>
      <c r="C163" s="302"/>
    </row>
    <row r="164" spans="2:3" x14ac:dyDescent="0.3">
      <c r="B164" s="302"/>
      <c r="C164" s="302"/>
    </row>
    <row r="165" spans="2:3" x14ac:dyDescent="0.3">
      <c r="B165" s="302"/>
      <c r="C165" s="302"/>
    </row>
    <row r="166" spans="2:3" x14ac:dyDescent="0.3">
      <c r="B166" s="302"/>
      <c r="C166" s="302"/>
    </row>
    <row r="167" spans="2:3" x14ac:dyDescent="0.3">
      <c r="B167" s="302"/>
      <c r="C167" s="302"/>
    </row>
    <row r="168" spans="2:3" x14ac:dyDescent="0.3">
      <c r="B168" s="302"/>
      <c r="C168" s="302"/>
    </row>
    <row r="169" spans="2:3" x14ac:dyDescent="0.3">
      <c r="B169" s="302"/>
      <c r="C169" s="302"/>
    </row>
    <row r="170" spans="2:3" x14ac:dyDescent="0.3">
      <c r="B170" s="302"/>
      <c r="C170" s="302"/>
    </row>
    <row r="171" spans="2:3" x14ac:dyDescent="0.3">
      <c r="B171" s="302"/>
      <c r="C171" s="302"/>
    </row>
    <row r="172" spans="2:3" x14ac:dyDescent="0.3">
      <c r="B172" s="302"/>
      <c r="C172" s="302"/>
    </row>
    <row r="173" spans="2:3" x14ac:dyDescent="0.3">
      <c r="B173" s="302"/>
      <c r="C173" s="302"/>
    </row>
    <row r="174" spans="2:3" x14ac:dyDescent="0.3">
      <c r="B174" s="302"/>
      <c r="C174" s="302"/>
    </row>
    <row r="175" spans="2:3" x14ac:dyDescent="0.3">
      <c r="B175" s="302"/>
      <c r="C175" s="302"/>
    </row>
    <row r="176" spans="2:3" x14ac:dyDescent="0.3">
      <c r="B176" s="302"/>
      <c r="C176" s="302"/>
    </row>
    <row r="177" spans="2:3" x14ac:dyDescent="0.3">
      <c r="B177" s="302"/>
      <c r="C177" s="302"/>
    </row>
    <row r="178" spans="2:3" x14ac:dyDescent="0.3">
      <c r="B178" s="302"/>
      <c r="C178" s="302"/>
    </row>
    <row r="179" spans="2:3" x14ac:dyDescent="0.3">
      <c r="B179" s="302"/>
      <c r="C179" s="302"/>
    </row>
    <row r="180" spans="2:3" x14ac:dyDescent="0.3">
      <c r="B180" s="302"/>
      <c r="C180" s="302"/>
    </row>
    <row r="181" spans="2:3" x14ac:dyDescent="0.3">
      <c r="B181" s="302"/>
      <c r="C181" s="302"/>
    </row>
    <row r="182" spans="2:3" x14ac:dyDescent="0.3">
      <c r="B182" s="302"/>
      <c r="C182" s="302"/>
    </row>
    <row r="183" spans="2:3" x14ac:dyDescent="0.3">
      <c r="B183" s="302"/>
      <c r="C183" s="302"/>
    </row>
    <row r="184" spans="2:3" x14ac:dyDescent="0.3">
      <c r="B184" s="302"/>
      <c r="C184" s="302"/>
    </row>
    <row r="185" spans="2:3" x14ac:dyDescent="0.3">
      <c r="B185" s="302"/>
      <c r="C185" s="302"/>
    </row>
    <row r="186" spans="2:3" x14ac:dyDescent="0.3">
      <c r="B186" s="302"/>
      <c r="C186" s="302"/>
    </row>
    <row r="187" spans="2:3" x14ac:dyDescent="0.3">
      <c r="B187" s="302"/>
      <c r="C187" s="302"/>
    </row>
    <row r="188" spans="2:3" x14ac:dyDescent="0.3">
      <c r="B188" s="302"/>
      <c r="C188" s="302"/>
    </row>
    <row r="189" spans="2:3" x14ac:dyDescent="0.3">
      <c r="B189" s="302"/>
      <c r="C189" s="302"/>
    </row>
    <row r="190" spans="2:3" x14ac:dyDescent="0.3">
      <c r="B190" s="302"/>
      <c r="C190" s="302"/>
    </row>
    <row r="191" spans="2:3" x14ac:dyDescent="0.3">
      <c r="B191" s="302"/>
      <c r="C191" s="302"/>
    </row>
    <row r="192" spans="2:3" x14ac:dyDescent="0.3">
      <c r="B192" s="302"/>
      <c r="C192" s="302"/>
    </row>
    <row r="193" spans="2:3" x14ac:dyDescent="0.3">
      <c r="B193" s="302"/>
      <c r="C193" s="302"/>
    </row>
    <row r="194" spans="2:3" x14ac:dyDescent="0.3">
      <c r="B194" s="302"/>
      <c r="C194" s="302"/>
    </row>
    <row r="195" spans="2:3" x14ac:dyDescent="0.3">
      <c r="B195" s="302"/>
      <c r="C195" s="302"/>
    </row>
    <row r="196" spans="2:3" x14ac:dyDescent="0.3">
      <c r="B196" s="302"/>
      <c r="C196" s="302"/>
    </row>
    <row r="197" spans="2:3" x14ac:dyDescent="0.3">
      <c r="B197" s="302"/>
      <c r="C197" s="302"/>
    </row>
    <row r="198" spans="2:3" x14ac:dyDescent="0.3">
      <c r="B198" s="302"/>
      <c r="C198" s="302"/>
    </row>
    <row r="199" spans="2:3" x14ac:dyDescent="0.3">
      <c r="B199" s="302"/>
      <c r="C199" s="302"/>
    </row>
    <row r="200" spans="2:3" x14ac:dyDescent="0.3">
      <c r="B200" s="302"/>
      <c r="C200" s="302"/>
    </row>
    <row r="201" spans="2:3" x14ac:dyDescent="0.3">
      <c r="B201" s="302"/>
      <c r="C201" s="302"/>
    </row>
    <row r="202" spans="2:3" x14ac:dyDescent="0.3">
      <c r="B202" s="302"/>
      <c r="C202" s="302"/>
    </row>
    <row r="203" spans="2:3" x14ac:dyDescent="0.3">
      <c r="B203" s="302"/>
      <c r="C203" s="302"/>
    </row>
    <row r="204" spans="2:3" x14ac:dyDescent="0.3">
      <c r="B204" s="302"/>
      <c r="C204" s="302"/>
    </row>
    <row r="205" spans="2:3" x14ac:dyDescent="0.3">
      <c r="B205" s="302"/>
      <c r="C205" s="302"/>
    </row>
    <row r="206" spans="2:3" x14ac:dyDescent="0.3">
      <c r="B206" s="302"/>
      <c r="C206" s="302"/>
    </row>
    <row r="207" spans="2:3" x14ac:dyDescent="0.3">
      <c r="B207" s="302"/>
      <c r="C207" s="302"/>
    </row>
    <row r="208" spans="2:3" x14ac:dyDescent="0.3">
      <c r="B208" s="302"/>
      <c r="C208" s="302"/>
    </row>
    <row r="209" spans="2:3" x14ac:dyDescent="0.3">
      <c r="B209" s="302"/>
      <c r="C209" s="302"/>
    </row>
    <row r="210" spans="2:3" x14ac:dyDescent="0.3">
      <c r="B210" s="302"/>
      <c r="C210" s="302"/>
    </row>
    <row r="211" spans="2:3" x14ac:dyDescent="0.3">
      <c r="B211" s="302"/>
      <c r="C211" s="302"/>
    </row>
    <row r="212" spans="2:3" x14ac:dyDescent="0.3">
      <c r="B212" s="302"/>
      <c r="C212" s="302"/>
    </row>
    <row r="213" spans="2:3" x14ac:dyDescent="0.3">
      <c r="B213" s="302"/>
      <c r="C213" s="302"/>
    </row>
    <row r="214" spans="2:3" x14ac:dyDescent="0.3">
      <c r="B214" s="302"/>
      <c r="C214" s="302"/>
    </row>
    <row r="215" spans="2:3" x14ac:dyDescent="0.3">
      <c r="B215" s="302"/>
      <c r="C215" s="302"/>
    </row>
    <row r="216" spans="2:3" x14ac:dyDescent="0.3">
      <c r="B216" s="302"/>
    </row>
    <row r="217" spans="2:3" x14ac:dyDescent="0.3">
      <c r="B217" s="302"/>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G77"/>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70" bestFit="1" customWidth="1"/>
    <col min="2" max="3" width="12.44140625" style="161" bestFit="1" customWidth="1"/>
    <col min="4" max="4" width="2.88671875" style="161" customWidth="1"/>
    <col min="5" max="5" width="12.33203125" style="165" customWidth="1"/>
    <col min="6" max="6" width="4.44140625" style="161" bestFit="1" customWidth="1"/>
    <col min="7" max="7" width="28.109375" style="161" bestFit="1" customWidth="1"/>
    <col min="8" max="8" width="9" style="179" bestFit="1" customWidth="1"/>
    <col min="9" max="9" width="12.6640625" style="161" customWidth="1"/>
    <col min="10" max="10" width="3.88671875" style="161" customWidth="1"/>
    <col min="11" max="11" width="5.5546875" style="161" bestFit="1" customWidth="1"/>
    <col min="12" max="12" width="4.44140625" style="161" bestFit="1" customWidth="1"/>
    <col min="13" max="13" width="18.5546875" style="161" customWidth="1"/>
    <col min="14" max="14" width="12.33203125" style="161" bestFit="1" customWidth="1"/>
    <col min="15" max="15" width="20" style="161" customWidth="1"/>
    <col min="16" max="16" width="2.6640625" style="161" customWidth="1"/>
    <col min="17" max="17" width="8.88671875" style="189" bestFit="1" customWidth="1"/>
    <col min="18" max="18" width="4.109375" style="161" bestFit="1" customWidth="1"/>
    <col min="19" max="19" width="17.5546875" style="161" customWidth="1"/>
    <col min="20" max="20" width="12.33203125" style="161" bestFit="1" customWidth="1"/>
    <col min="21" max="21" width="21.33203125" style="161" customWidth="1"/>
    <col min="22" max="22" width="2.44140625" style="161" customWidth="1"/>
    <col min="23" max="23" width="7.88671875" style="189" customWidth="1"/>
    <col min="24" max="24" width="5.5546875" style="189" customWidth="1"/>
    <col min="25" max="25" width="28.109375" style="161" bestFit="1" customWidth="1"/>
    <col min="26" max="26" width="12.33203125" style="290" customWidth="1"/>
    <col min="27" max="27" width="20.5546875" style="290" bestFit="1" customWidth="1"/>
    <col min="28" max="28" width="2.44140625" style="290" customWidth="1"/>
    <col min="29" max="30" width="9.109375" style="161"/>
    <col min="31" max="31" width="28.109375" style="161" bestFit="1" customWidth="1"/>
    <col min="32" max="32" width="12.33203125" style="161" bestFit="1" customWidth="1"/>
    <col min="33" max="33" width="20.5546875" style="161" bestFit="1" customWidth="1"/>
    <col min="34" max="16384" width="9.109375" style="161"/>
  </cols>
  <sheetData>
    <row r="1" spans="1:33" ht="90" customHeight="1" x14ac:dyDescent="0.3">
      <c r="A1" s="493" t="s">
        <v>90</v>
      </c>
      <c r="B1" s="494"/>
      <c r="C1" s="495"/>
      <c r="E1" s="490" t="s">
        <v>108</v>
      </c>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2"/>
    </row>
    <row r="2" spans="1:33" s="163" customFormat="1" x14ac:dyDescent="0.3">
      <c r="A2" s="269"/>
      <c r="B2" s="164"/>
      <c r="C2" s="162"/>
      <c r="E2" s="496" t="s">
        <v>111</v>
      </c>
      <c r="F2" s="488"/>
      <c r="G2" s="488"/>
      <c r="H2" s="488"/>
      <c r="I2" s="488"/>
      <c r="J2" s="164"/>
      <c r="K2" s="497" t="s">
        <v>363</v>
      </c>
      <c r="L2" s="488"/>
      <c r="M2" s="488"/>
      <c r="N2" s="488"/>
      <c r="O2" s="488"/>
      <c r="P2" s="164"/>
      <c r="Q2" s="497" t="s">
        <v>364</v>
      </c>
      <c r="R2" s="488"/>
      <c r="S2" s="488"/>
      <c r="T2" s="488"/>
      <c r="U2" s="488"/>
      <c r="V2" s="164"/>
      <c r="W2" s="487" t="s">
        <v>592</v>
      </c>
      <c r="X2" s="488"/>
      <c r="Y2" s="488"/>
      <c r="Z2" s="488"/>
      <c r="AA2" s="488"/>
      <c r="AB2" s="316"/>
      <c r="AC2" s="487" t="s">
        <v>628</v>
      </c>
      <c r="AD2" s="488"/>
      <c r="AE2" s="488"/>
      <c r="AF2" s="488"/>
      <c r="AG2" s="489"/>
    </row>
    <row r="3" spans="1:33" s="181" customFormat="1" ht="30.75" customHeight="1" x14ac:dyDescent="0.3">
      <c r="A3" s="182" t="s">
        <v>109</v>
      </c>
      <c r="B3" s="229" t="s">
        <v>538</v>
      </c>
      <c r="C3" s="180" t="s">
        <v>119</v>
      </c>
      <c r="E3" s="182" t="s">
        <v>377</v>
      </c>
      <c r="F3" s="183" t="s">
        <v>66</v>
      </c>
      <c r="G3" s="184" t="s">
        <v>64</v>
      </c>
      <c r="H3" s="185" t="s">
        <v>63</v>
      </c>
      <c r="I3" s="183" t="s">
        <v>65</v>
      </c>
      <c r="J3" s="186"/>
      <c r="K3" s="187" t="s">
        <v>308</v>
      </c>
      <c r="L3" s="183" t="s">
        <v>66</v>
      </c>
      <c r="M3" s="188" t="s">
        <v>64</v>
      </c>
      <c r="N3" s="188" t="s">
        <v>112</v>
      </c>
      <c r="O3" s="183" t="s">
        <v>113</v>
      </c>
      <c r="P3" s="186"/>
      <c r="Q3" s="187" t="s">
        <v>308</v>
      </c>
      <c r="R3" s="183" t="s">
        <v>66</v>
      </c>
      <c r="S3" s="188" t="s">
        <v>64</v>
      </c>
      <c r="T3" s="188" t="s">
        <v>112</v>
      </c>
      <c r="U3" s="183" t="s">
        <v>113</v>
      </c>
      <c r="V3" s="186"/>
      <c r="W3" s="187" t="s">
        <v>308</v>
      </c>
      <c r="X3" s="187" t="s">
        <v>66</v>
      </c>
      <c r="Y3" s="188" t="s">
        <v>64</v>
      </c>
      <c r="Z3" s="183" t="s">
        <v>112</v>
      </c>
      <c r="AA3" s="183" t="s">
        <v>113</v>
      </c>
      <c r="AB3" s="183"/>
      <c r="AC3" s="321" t="s">
        <v>308</v>
      </c>
      <c r="AD3" s="187" t="s">
        <v>66</v>
      </c>
      <c r="AE3" s="188" t="s">
        <v>64</v>
      </c>
      <c r="AF3" s="183" t="s">
        <v>112</v>
      </c>
      <c r="AG3" s="191" t="s">
        <v>113</v>
      </c>
    </row>
    <row r="4" spans="1:33" x14ac:dyDescent="0.3">
      <c r="A4" s="327">
        <v>43524</v>
      </c>
      <c r="B4" s="330">
        <v>1</v>
      </c>
      <c r="C4" s="328">
        <f>B4</f>
        <v>1</v>
      </c>
      <c r="E4" s="166">
        <v>44500</v>
      </c>
      <c r="F4" s="167">
        <v>301</v>
      </c>
      <c r="G4" s="168" t="s">
        <v>2</v>
      </c>
      <c r="H4" s="169">
        <v>119</v>
      </c>
      <c r="I4" s="170">
        <v>1128.4000000000001</v>
      </c>
      <c r="J4" s="165"/>
      <c r="K4" s="340">
        <v>2019</v>
      </c>
      <c r="L4" s="341">
        <v>301</v>
      </c>
      <c r="M4" s="341" t="s">
        <v>2</v>
      </c>
      <c r="N4" s="341">
        <v>7</v>
      </c>
      <c r="O4" s="342">
        <v>30.7</v>
      </c>
      <c r="P4" s="165"/>
      <c r="Q4" s="352">
        <v>2020</v>
      </c>
      <c r="R4" s="341">
        <v>301</v>
      </c>
      <c r="S4" s="341" t="s">
        <v>2</v>
      </c>
      <c r="T4" s="353">
        <v>12</v>
      </c>
      <c r="U4" s="342">
        <v>68.7</v>
      </c>
      <c r="V4" s="165"/>
      <c r="W4" s="352">
        <v>2021</v>
      </c>
      <c r="X4" s="352">
        <v>301</v>
      </c>
      <c r="Y4" s="341" t="s">
        <v>2</v>
      </c>
      <c r="Z4" s="358">
        <v>19</v>
      </c>
      <c r="AA4" s="359">
        <v>84.7</v>
      </c>
      <c r="AB4" s="291"/>
      <c r="AC4" s="316">
        <v>2022</v>
      </c>
      <c r="AD4" s="326">
        <v>310</v>
      </c>
      <c r="AE4" s="165" t="s">
        <v>8</v>
      </c>
      <c r="AF4" s="291">
        <v>2</v>
      </c>
      <c r="AG4" s="292">
        <v>56.5</v>
      </c>
    </row>
    <row r="5" spans="1:33" x14ac:dyDescent="0.3">
      <c r="A5" s="327">
        <v>43555</v>
      </c>
      <c r="B5" s="330">
        <v>35</v>
      </c>
      <c r="C5" s="328">
        <f>SUM($B$4:B5)</f>
        <v>36</v>
      </c>
      <c r="E5" s="166">
        <v>44500</v>
      </c>
      <c r="F5" s="165">
        <v>304</v>
      </c>
      <c r="G5" s="171" t="s">
        <v>3</v>
      </c>
      <c r="H5" s="172">
        <v>121</v>
      </c>
      <c r="I5" s="173">
        <v>1062.4000000000001</v>
      </c>
      <c r="J5" s="165"/>
      <c r="K5" s="340">
        <v>2019</v>
      </c>
      <c r="L5" s="341">
        <v>304</v>
      </c>
      <c r="M5" s="341" t="s">
        <v>3</v>
      </c>
      <c r="N5" s="341">
        <v>2</v>
      </c>
      <c r="O5" s="342">
        <v>32</v>
      </c>
      <c r="P5" s="165"/>
      <c r="Q5" s="352">
        <v>2020</v>
      </c>
      <c r="R5" s="341">
        <v>304</v>
      </c>
      <c r="S5" s="341" t="s">
        <v>3</v>
      </c>
      <c r="T5" s="353">
        <v>36</v>
      </c>
      <c r="U5" s="342">
        <v>76.900000000000006</v>
      </c>
      <c r="V5" s="165"/>
      <c r="W5" s="352">
        <v>2021</v>
      </c>
      <c r="X5" s="352">
        <v>304</v>
      </c>
      <c r="Y5" s="341" t="s">
        <v>3</v>
      </c>
      <c r="Z5" s="358">
        <v>28</v>
      </c>
      <c r="AA5" s="359">
        <v>95.8</v>
      </c>
      <c r="AB5" s="291"/>
      <c r="AC5" s="317">
        <v>2022</v>
      </c>
      <c r="AD5" s="326">
        <v>311</v>
      </c>
      <c r="AE5" s="165" t="s">
        <v>9</v>
      </c>
      <c r="AF5" s="291">
        <v>2</v>
      </c>
      <c r="AG5" s="292">
        <v>23</v>
      </c>
    </row>
    <row r="6" spans="1:33" x14ac:dyDescent="0.3">
      <c r="A6" s="327">
        <v>43585</v>
      </c>
      <c r="B6" s="330">
        <v>76</v>
      </c>
      <c r="C6" s="328">
        <f>SUM($B$4:B6)</f>
        <v>112</v>
      </c>
      <c r="E6" s="166">
        <v>44500</v>
      </c>
      <c r="F6" s="165">
        <v>306</v>
      </c>
      <c r="G6" s="165" t="s">
        <v>4</v>
      </c>
      <c r="H6" s="174">
        <v>284</v>
      </c>
      <c r="I6" s="175">
        <v>1068.0999999999999</v>
      </c>
      <c r="J6" s="165"/>
      <c r="K6" s="340">
        <v>2019</v>
      </c>
      <c r="L6" s="341">
        <v>306</v>
      </c>
      <c r="M6" s="341" t="s">
        <v>4</v>
      </c>
      <c r="N6" s="341">
        <v>14</v>
      </c>
      <c r="O6" s="342">
        <v>34.5</v>
      </c>
      <c r="P6" s="165"/>
      <c r="Q6" s="352">
        <v>2020</v>
      </c>
      <c r="R6" s="341">
        <v>306</v>
      </c>
      <c r="S6" s="341" t="s">
        <v>4</v>
      </c>
      <c r="T6" s="353">
        <v>66</v>
      </c>
      <c r="U6" s="342">
        <v>83.5</v>
      </c>
      <c r="V6" s="165"/>
      <c r="W6" s="352">
        <v>2021</v>
      </c>
      <c r="X6" s="352">
        <v>306</v>
      </c>
      <c r="Y6" s="341" t="s">
        <v>4</v>
      </c>
      <c r="Z6" s="358">
        <v>34</v>
      </c>
      <c r="AA6" s="359">
        <v>99.7</v>
      </c>
      <c r="AB6" s="291"/>
      <c r="AC6" s="317">
        <v>2022</v>
      </c>
      <c r="AD6" s="326">
        <v>315</v>
      </c>
      <c r="AE6" s="165" t="s">
        <v>12</v>
      </c>
      <c r="AF6" s="291">
        <v>2</v>
      </c>
      <c r="AG6" s="292">
        <v>21</v>
      </c>
    </row>
    <row r="7" spans="1:33" x14ac:dyDescent="0.3">
      <c r="A7" s="327">
        <v>43616</v>
      </c>
      <c r="B7" s="330">
        <v>144</v>
      </c>
      <c r="C7" s="328">
        <f>SUM($B$4:B7)</f>
        <v>256</v>
      </c>
      <c r="E7" s="166">
        <v>44500</v>
      </c>
      <c r="F7" s="165">
        <v>307</v>
      </c>
      <c r="G7" s="165" t="s">
        <v>5</v>
      </c>
      <c r="H7" s="174">
        <v>94</v>
      </c>
      <c r="I7" s="175">
        <v>946.5</v>
      </c>
      <c r="J7" s="165"/>
      <c r="K7" s="340">
        <v>2019</v>
      </c>
      <c r="L7" s="341">
        <v>307</v>
      </c>
      <c r="M7" s="341" t="s">
        <v>5</v>
      </c>
      <c r="N7" s="341">
        <v>8</v>
      </c>
      <c r="O7" s="342">
        <v>25.1</v>
      </c>
      <c r="P7" s="165"/>
      <c r="Q7" s="352">
        <v>2020</v>
      </c>
      <c r="R7" s="341">
        <v>307</v>
      </c>
      <c r="S7" s="341" t="s">
        <v>5</v>
      </c>
      <c r="T7" s="353">
        <v>20</v>
      </c>
      <c r="U7" s="342">
        <v>75.3</v>
      </c>
      <c r="V7" s="165"/>
      <c r="W7" s="352">
        <v>2021</v>
      </c>
      <c r="X7" s="352">
        <v>307</v>
      </c>
      <c r="Y7" s="341" t="s">
        <v>5</v>
      </c>
      <c r="Z7" s="358">
        <v>14</v>
      </c>
      <c r="AA7" s="359">
        <v>114.1</v>
      </c>
      <c r="AB7" s="291"/>
      <c r="AC7" s="317">
        <v>2022</v>
      </c>
      <c r="AD7" s="326">
        <v>316</v>
      </c>
      <c r="AE7" s="165" t="s">
        <v>13</v>
      </c>
      <c r="AF7" s="291">
        <v>1</v>
      </c>
      <c r="AG7" s="292">
        <v>13</v>
      </c>
    </row>
    <row r="8" spans="1:33" x14ac:dyDescent="0.3">
      <c r="A8" s="327">
        <v>43646</v>
      </c>
      <c r="B8" s="330">
        <v>227</v>
      </c>
      <c r="C8" s="328">
        <f>SUM($B$4:B8)</f>
        <v>483</v>
      </c>
      <c r="E8" s="166">
        <v>44500</v>
      </c>
      <c r="F8" s="165">
        <v>308</v>
      </c>
      <c r="G8" s="165" t="s">
        <v>6</v>
      </c>
      <c r="H8" s="174">
        <v>111</v>
      </c>
      <c r="I8" s="175">
        <v>1243.5</v>
      </c>
      <c r="J8" s="165"/>
      <c r="K8" s="340">
        <v>2019</v>
      </c>
      <c r="L8" s="341">
        <v>308</v>
      </c>
      <c r="M8" s="341" t="s">
        <v>6</v>
      </c>
      <c r="N8" s="341">
        <v>4</v>
      </c>
      <c r="O8" s="342">
        <v>37.299999999999997</v>
      </c>
      <c r="P8" s="165"/>
      <c r="Q8" s="352">
        <v>2020</v>
      </c>
      <c r="R8" s="341">
        <v>308</v>
      </c>
      <c r="S8" s="341" t="s">
        <v>6</v>
      </c>
      <c r="T8" s="353">
        <v>15</v>
      </c>
      <c r="U8" s="342">
        <v>82</v>
      </c>
      <c r="V8" s="165"/>
      <c r="W8" s="352">
        <v>2021</v>
      </c>
      <c r="X8" s="352">
        <v>308</v>
      </c>
      <c r="Y8" s="341" t="s">
        <v>6</v>
      </c>
      <c r="Z8" s="358">
        <v>13</v>
      </c>
      <c r="AA8" s="359">
        <v>86</v>
      </c>
      <c r="AB8" s="291"/>
      <c r="AC8" s="317">
        <v>2022</v>
      </c>
      <c r="AD8" s="326">
        <v>317</v>
      </c>
      <c r="AE8" s="165" t="s">
        <v>14</v>
      </c>
      <c r="AF8" s="291">
        <v>5</v>
      </c>
      <c r="AG8" s="292">
        <v>17</v>
      </c>
    </row>
    <row r="9" spans="1:33" x14ac:dyDescent="0.3">
      <c r="A9" s="329">
        <v>43677</v>
      </c>
      <c r="B9" s="331">
        <v>266</v>
      </c>
      <c r="C9" s="328">
        <f>SUM($B$4:B9)</f>
        <v>749</v>
      </c>
      <c r="E9" s="166">
        <v>44500</v>
      </c>
      <c r="F9" s="165">
        <v>309</v>
      </c>
      <c r="G9" s="165" t="s">
        <v>7</v>
      </c>
      <c r="H9" s="174">
        <v>290</v>
      </c>
      <c r="I9" s="175">
        <v>950.8</v>
      </c>
      <c r="J9" s="165"/>
      <c r="K9" s="340">
        <v>2019</v>
      </c>
      <c r="L9" s="341">
        <v>309</v>
      </c>
      <c r="M9" s="341" t="s">
        <v>7</v>
      </c>
      <c r="N9" s="341">
        <v>8</v>
      </c>
      <c r="O9" s="342">
        <v>34.299999999999997</v>
      </c>
      <c r="P9" s="165"/>
      <c r="Q9" s="352">
        <v>2020</v>
      </c>
      <c r="R9" s="341">
        <v>309</v>
      </c>
      <c r="S9" s="341" t="s">
        <v>7</v>
      </c>
      <c r="T9" s="353">
        <v>37</v>
      </c>
      <c r="U9" s="342">
        <v>84.2</v>
      </c>
      <c r="V9" s="165"/>
      <c r="W9" s="352">
        <v>2021</v>
      </c>
      <c r="X9" s="352">
        <v>309</v>
      </c>
      <c r="Y9" s="341" t="s">
        <v>7</v>
      </c>
      <c r="Z9" s="358">
        <v>30</v>
      </c>
      <c r="AA9" s="359">
        <v>139.5</v>
      </c>
      <c r="AB9" s="291"/>
      <c r="AC9" s="317">
        <v>2022</v>
      </c>
      <c r="AD9" s="326">
        <v>318</v>
      </c>
      <c r="AE9" s="165" t="s">
        <v>15</v>
      </c>
      <c r="AF9" s="291">
        <v>1</v>
      </c>
      <c r="AG9" s="292">
        <v>46</v>
      </c>
    </row>
    <row r="10" spans="1:33" x14ac:dyDescent="0.3">
      <c r="A10" s="327">
        <v>43708</v>
      </c>
      <c r="B10" s="330">
        <v>476</v>
      </c>
      <c r="C10" s="328">
        <f>SUM($B$4:B10)</f>
        <v>1225</v>
      </c>
      <c r="E10" s="166">
        <v>44500</v>
      </c>
      <c r="F10" s="165">
        <v>310</v>
      </c>
      <c r="G10" s="165" t="s">
        <v>8</v>
      </c>
      <c r="H10" s="174">
        <v>391</v>
      </c>
      <c r="I10" s="175">
        <v>1071.8</v>
      </c>
      <c r="J10" s="165"/>
      <c r="K10" s="340">
        <v>2019</v>
      </c>
      <c r="L10" s="341">
        <v>310</v>
      </c>
      <c r="M10" s="341" t="s">
        <v>8</v>
      </c>
      <c r="N10" s="341">
        <v>27</v>
      </c>
      <c r="O10" s="342">
        <v>24.7</v>
      </c>
      <c r="P10" s="165"/>
      <c r="Q10" s="352">
        <v>2020</v>
      </c>
      <c r="R10" s="341">
        <v>310</v>
      </c>
      <c r="S10" s="341" t="s">
        <v>8</v>
      </c>
      <c r="T10" s="353">
        <v>79</v>
      </c>
      <c r="U10" s="342">
        <v>79.8</v>
      </c>
      <c r="V10" s="165"/>
      <c r="W10" s="352">
        <v>2021</v>
      </c>
      <c r="X10" s="352">
        <v>310</v>
      </c>
      <c r="Y10" s="341" t="s">
        <v>8</v>
      </c>
      <c r="Z10" s="358">
        <v>78</v>
      </c>
      <c r="AA10" s="359">
        <v>95.1</v>
      </c>
      <c r="AB10" s="291"/>
      <c r="AC10" s="317">
        <v>2022</v>
      </c>
      <c r="AD10" s="326">
        <v>321</v>
      </c>
      <c r="AE10" s="165" t="s">
        <v>18</v>
      </c>
      <c r="AF10" s="291">
        <v>1</v>
      </c>
      <c r="AG10" s="292">
        <v>45</v>
      </c>
    </row>
    <row r="11" spans="1:33" x14ac:dyDescent="0.3">
      <c r="A11" s="327">
        <v>43738</v>
      </c>
      <c r="B11" s="330">
        <v>419</v>
      </c>
      <c r="C11" s="328">
        <f>SUM($B$4:B11)</f>
        <v>1644</v>
      </c>
      <c r="E11" s="166">
        <v>44500</v>
      </c>
      <c r="F11" s="165">
        <v>311</v>
      </c>
      <c r="G11" s="165" t="s">
        <v>9</v>
      </c>
      <c r="H11" s="174">
        <v>49</v>
      </c>
      <c r="I11" s="175">
        <v>1735.2</v>
      </c>
      <c r="J11" s="165"/>
      <c r="K11" s="340">
        <v>2019</v>
      </c>
      <c r="L11" s="341">
        <v>311</v>
      </c>
      <c r="M11" s="341" t="s">
        <v>9</v>
      </c>
      <c r="N11" s="341">
        <v>2</v>
      </c>
      <c r="O11" s="342">
        <v>25</v>
      </c>
      <c r="P11" s="165"/>
      <c r="Q11" s="352">
        <v>2020</v>
      </c>
      <c r="R11" s="341">
        <v>311</v>
      </c>
      <c r="S11" s="341" t="s">
        <v>9</v>
      </c>
      <c r="T11" s="353">
        <v>4</v>
      </c>
      <c r="U11" s="342">
        <v>68.5</v>
      </c>
      <c r="V11" s="165"/>
      <c r="W11" s="352">
        <v>2021</v>
      </c>
      <c r="X11" s="352">
        <v>311</v>
      </c>
      <c r="Y11" s="341" t="s">
        <v>9</v>
      </c>
      <c r="Z11" s="358">
        <v>11</v>
      </c>
      <c r="AA11" s="359">
        <v>98.7</v>
      </c>
      <c r="AB11" s="291"/>
      <c r="AC11" s="317">
        <v>2022</v>
      </c>
      <c r="AD11" s="326">
        <v>322</v>
      </c>
      <c r="AE11" s="165" t="s">
        <v>19</v>
      </c>
      <c r="AF11" s="291">
        <v>1</v>
      </c>
      <c r="AG11" s="292">
        <v>3</v>
      </c>
    </row>
    <row r="12" spans="1:33" x14ac:dyDescent="0.3">
      <c r="A12" s="327">
        <v>43769</v>
      </c>
      <c r="B12" s="330">
        <v>635</v>
      </c>
      <c r="C12" s="328">
        <f>SUM($B$4:B12)</f>
        <v>2279</v>
      </c>
      <c r="E12" s="166">
        <v>44500</v>
      </c>
      <c r="F12" s="165">
        <v>313</v>
      </c>
      <c r="G12" s="165" t="s">
        <v>10</v>
      </c>
      <c r="H12" s="174">
        <v>164</v>
      </c>
      <c r="I12" s="175">
        <v>1454.3</v>
      </c>
      <c r="J12" s="165"/>
      <c r="K12" s="340">
        <v>2019</v>
      </c>
      <c r="L12" s="341">
        <v>313</v>
      </c>
      <c r="M12" s="341" t="s">
        <v>10</v>
      </c>
      <c r="N12" s="341">
        <v>1</v>
      </c>
      <c r="O12" s="342">
        <v>28</v>
      </c>
      <c r="P12" s="165"/>
      <c r="Q12" s="352">
        <v>2020</v>
      </c>
      <c r="R12" s="341">
        <v>313</v>
      </c>
      <c r="S12" s="341" t="s">
        <v>10</v>
      </c>
      <c r="T12" s="353">
        <v>24</v>
      </c>
      <c r="U12" s="342">
        <v>104</v>
      </c>
      <c r="V12" s="165"/>
      <c r="W12" s="352">
        <v>2021</v>
      </c>
      <c r="X12" s="352">
        <v>313</v>
      </c>
      <c r="Y12" s="341" t="s">
        <v>10</v>
      </c>
      <c r="Z12" s="358">
        <v>19</v>
      </c>
      <c r="AA12" s="359">
        <v>84.1</v>
      </c>
      <c r="AB12" s="291"/>
      <c r="AC12" s="317">
        <v>2022</v>
      </c>
      <c r="AD12" s="326">
        <v>323</v>
      </c>
      <c r="AE12" s="165" t="s">
        <v>20</v>
      </c>
      <c r="AF12" s="291">
        <v>2</v>
      </c>
      <c r="AG12" s="292">
        <v>48</v>
      </c>
    </row>
    <row r="13" spans="1:33" x14ac:dyDescent="0.3">
      <c r="A13" s="327">
        <v>43799</v>
      </c>
      <c r="B13" s="330">
        <v>559</v>
      </c>
      <c r="C13" s="328">
        <f>SUM($B$4:B13)</f>
        <v>2838</v>
      </c>
      <c r="E13" s="166">
        <v>44500</v>
      </c>
      <c r="F13" s="165">
        <v>314</v>
      </c>
      <c r="G13" s="165" t="s">
        <v>11</v>
      </c>
      <c r="H13" s="174">
        <v>349</v>
      </c>
      <c r="I13" s="175">
        <v>1442.3</v>
      </c>
      <c r="J13" s="165"/>
      <c r="K13" s="340">
        <v>2019</v>
      </c>
      <c r="L13" s="341">
        <v>314</v>
      </c>
      <c r="M13" s="341" t="s">
        <v>11</v>
      </c>
      <c r="N13" s="341">
        <v>11</v>
      </c>
      <c r="O13" s="342">
        <v>17.8</v>
      </c>
      <c r="P13" s="165"/>
      <c r="Q13" s="352">
        <v>2020</v>
      </c>
      <c r="R13" s="341">
        <v>314</v>
      </c>
      <c r="S13" s="341" t="s">
        <v>11</v>
      </c>
      <c r="T13" s="353">
        <v>60</v>
      </c>
      <c r="U13" s="342">
        <v>90</v>
      </c>
      <c r="V13" s="165"/>
      <c r="W13" s="352">
        <v>2021</v>
      </c>
      <c r="X13" s="352">
        <v>314</v>
      </c>
      <c r="Y13" s="341" t="s">
        <v>11</v>
      </c>
      <c r="Z13" s="358">
        <v>48</v>
      </c>
      <c r="AA13" s="359">
        <v>102.3</v>
      </c>
      <c r="AB13" s="291"/>
      <c r="AC13" s="317">
        <v>2022</v>
      </c>
      <c r="AD13" s="326">
        <v>325</v>
      </c>
      <c r="AE13" s="165" t="s">
        <v>21</v>
      </c>
      <c r="AF13" s="291">
        <v>1</v>
      </c>
      <c r="AG13" s="292">
        <v>40</v>
      </c>
    </row>
    <row r="14" spans="1:33" x14ac:dyDescent="0.3">
      <c r="A14" s="327">
        <v>43830</v>
      </c>
      <c r="B14" s="330">
        <v>690</v>
      </c>
      <c r="C14" s="328">
        <f>SUM($B$4:B14)</f>
        <v>3528</v>
      </c>
      <c r="E14" s="166">
        <v>44500</v>
      </c>
      <c r="F14" s="165">
        <v>315</v>
      </c>
      <c r="G14" s="165" t="s">
        <v>12</v>
      </c>
      <c r="H14" s="174">
        <v>205</v>
      </c>
      <c r="I14" s="175">
        <v>1110.3</v>
      </c>
      <c r="J14" s="165"/>
      <c r="K14" s="340">
        <v>2019</v>
      </c>
      <c r="L14" s="341">
        <v>315</v>
      </c>
      <c r="M14" s="341" t="s">
        <v>12</v>
      </c>
      <c r="N14" s="341">
        <v>18</v>
      </c>
      <c r="O14" s="342">
        <v>31.6</v>
      </c>
      <c r="P14" s="165"/>
      <c r="Q14" s="352">
        <v>2020</v>
      </c>
      <c r="R14" s="341">
        <v>315</v>
      </c>
      <c r="S14" s="341" t="s">
        <v>12</v>
      </c>
      <c r="T14" s="353">
        <v>33</v>
      </c>
      <c r="U14" s="342">
        <v>74.599999999999994</v>
      </c>
      <c r="V14" s="165"/>
      <c r="W14" s="352">
        <v>2021</v>
      </c>
      <c r="X14" s="352">
        <v>315</v>
      </c>
      <c r="Y14" s="341" t="s">
        <v>12</v>
      </c>
      <c r="Z14" s="358">
        <v>29</v>
      </c>
      <c r="AA14" s="359">
        <v>109.4</v>
      </c>
      <c r="AB14" s="291"/>
      <c r="AC14" s="317">
        <v>2022</v>
      </c>
      <c r="AD14" s="326">
        <v>326</v>
      </c>
      <c r="AE14" s="165" t="s">
        <v>22</v>
      </c>
      <c r="AF14" s="291">
        <v>1</v>
      </c>
      <c r="AG14" s="292">
        <v>4</v>
      </c>
    </row>
    <row r="15" spans="1:33" x14ac:dyDescent="0.3">
      <c r="A15" s="327">
        <v>43861</v>
      </c>
      <c r="B15" s="330">
        <v>675</v>
      </c>
      <c r="C15" s="328">
        <f>SUM($B$4:B15)</f>
        <v>4203</v>
      </c>
      <c r="E15" s="166">
        <v>44500</v>
      </c>
      <c r="F15" s="165">
        <v>316</v>
      </c>
      <c r="G15" s="165" t="s">
        <v>13</v>
      </c>
      <c r="H15" s="174">
        <v>710</v>
      </c>
      <c r="I15" s="175">
        <v>1117.7</v>
      </c>
      <c r="J15" s="165"/>
      <c r="K15" s="340">
        <v>2019</v>
      </c>
      <c r="L15" s="341">
        <v>316</v>
      </c>
      <c r="M15" s="341" t="s">
        <v>13</v>
      </c>
      <c r="N15" s="341">
        <v>21</v>
      </c>
      <c r="O15" s="342">
        <v>21.9</v>
      </c>
      <c r="P15" s="165"/>
      <c r="Q15" s="352">
        <v>2020</v>
      </c>
      <c r="R15" s="341">
        <v>316</v>
      </c>
      <c r="S15" s="341" t="s">
        <v>13</v>
      </c>
      <c r="T15" s="353">
        <v>156</v>
      </c>
      <c r="U15" s="342">
        <v>93.9</v>
      </c>
      <c r="V15" s="165"/>
      <c r="W15" s="352">
        <v>2021</v>
      </c>
      <c r="X15" s="352">
        <v>316</v>
      </c>
      <c r="Y15" s="341" t="s">
        <v>13</v>
      </c>
      <c r="Z15" s="358">
        <v>96</v>
      </c>
      <c r="AA15" s="359">
        <v>108.1</v>
      </c>
      <c r="AB15" s="291"/>
      <c r="AC15" s="317">
        <v>2022</v>
      </c>
      <c r="AD15" s="326">
        <v>327</v>
      </c>
      <c r="AE15" s="165" t="s">
        <v>23</v>
      </c>
      <c r="AF15" s="291">
        <v>1</v>
      </c>
      <c r="AG15" s="292">
        <v>9</v>
      </c>
    </row>
    <row r="16" spans="1:33" x14ac:dyDescent="0.3">
      <c r="A16" s="327">
        <v>43890</v>
      </c>
      <c r="B16" s="330">
        <v>595</v>
      </c>
      <c r="C16" s="328">
        <f>SUM($B$4:B16)</f>
        <v>4798</v>
      </c>
      <c r="E16" s="166">
        <v>44500</v>
      </c>
      <c r="F16" s="165">
        <v>317</v>
      </c>
      <c r="G16" s="165" t="s">
        <v>14</v>
      </c>
      <c r="H16" s="174">
        <v>608</v>
      </c>
      <c r="I16" s="175">
        <v>1692.1</v>
      </c>
      <c r="J16" s="165"/>
      <c r="K16" s="340">
        <v>2019</v>
      </c>
      <c r="L16" s="341">
        <v>317</v>
      </c>
      <c r="M16" s="341" t="s">
        <v>14</v>
      </c>
      <c r="N16" s="341">
        <v>16</v>
      </c>
      <c r="O16" s="342">
        <v>24.6</v>
      </c>
      <c r="P16" s="165"/>
      <c r="Q16" s="352">
        <v>2020</v>
      </c>
      <c r="R16" s="341">
        <v>317</v>
      </c>
      <c r="S16" s="341" t="s">
        <v>14</v>
      </c>
      <c r="T16" s="353">
        <v>130</v>
      </c>
      <c r="U16" s="342">
        <v>94.1</v>
      </c>
      <c r="V16" s="165"/>
      <c r="W16" s="352">
        <v>2021</v>
      </c>
      <c r="X16" s="352">
        <v>317</v>
      </c>
      <c r="Y16" s="341" t="s">
        <v>14</v>
      </c>
      <c r="Z16" s="358">
        <v>106</v>
      </c>
      <c r="AA16" s="359">
        <v>83</v>
      </c>
      <c r="AB16" s="291"/>
      <c r="AC16" s="317">
        <v>2022</v>
      </c>
      <c r="AD16" s="326">
        <v>328</v>
      </c>
      <c r="AE16" s="165" t="s">
        <v>24</v>
      </c>
      <c r="AF16" s="291">
        <v>2</v>
      </c>
      <c r="AG16" s="292">
        <v>20</v>
      </c>
    </row>
    <row r="17" spans="1:33" x14ac:dyDescent="0.3">
      <c r="A17" s="327">
        <v>43921</v>
      </c>
      <c r="B17" s="330">
        <v>841</v>
      </c>
      <c r="C17" s="328">
        <f>SUM($B$4:B17)</f>
        <v>5639</v>
      </c>
      <c r="E17" s="166">
        <v>44500</v>
      </c>
      <c r="F17" s="165">
        <v>318</v>
      </c>
      <c r="G17" s="165" t="s">
        <v>15</v>
      </c>
      <c r="H17" s="174">
        <v>468</v>
      </c>
      <c r="I17" s="175">
        <v>1099.3</v>
      </c>
      <c r="J17" s="165"/>
      <c r="K17" s="340">
        <v>2019</v>
      </c>
      <c r="L17" s="341">
        <v>318</v>
      </c>
      <c r="M17" s="341" t="s">
        <v>15</v>
      </c>
      <c r="N17" s="341">
        <v>8</v>
      </c>
      <c r="O17" s="342">
        <v>16.8</v>
      </c>
      <c r="P17" s="165"/>
      <c r="Q17" s="352">
        <v>2020</v>
      </c>
      <c r="R17" s="341">
        <v>318</v>
      </c>
      <c r="S17" s="341" t="s">
        <v>15</v>
      </c>
      <c r="T17" s="353">
        <v>118</v>
      </c>
      <c r="U17" s="342">
        <v>84.4</v>
      </c>
      <c r="V17" s="165"/>
      <c r="W17" s="352">
        <v>2021</v>
      </c>
      <c r="X17" s="352">
        <v>318</v>
      </c>
      <c r="Y17" s="341" t="s">
        <v>15</v>
      </c>
      <c r="Z17" s="358">
        <v>59</v>
      </c>
      <c r="AA17" s="359">
        <v>108.2</v>
      </c>
      <c r="AB17" s="291"/>
      <c r="AC17" s="317">
        <v>2022</v>
      </c>
      <c r="AD17" s="326">
        <v>330</v>
      </c>
      <c r="AE17" s="165" t="s">
        <v>26</v>
      </c>
      <c r="AF17" s="291">
        <v>1</v>
      </c>
      <c r="AG17" s="292">
        <v>45</v>
      </c>
    </row>
    <row r="18" spans="1:33" x14ac:dyDescent="0.3">
      <c r="A18" s="327">
        <v>43951</v>
      </c>
      <c r="B18" s="330">
        <v>915</v>
      </c>
      <c r="C18" s="328">
        <f>SUM($B$4:B18)</f>
        <v>6554</v>
      </c>
      <c r="E18" s="166">
        <v>44500</v>
      </c>
      <c r="F18" s="165">
        <v>319</v>
      </c>
      <c r="G18" s="165" t="s">
        <v>16</v>
      </c>
      <c r="H18" s="174">
        <v>383</v>
      </c>
      <c r="I18" s="175">
        <v>1310.0999999999999</v>
      </c>
      <c r="J18" s="165"/>
      <c r="K18" s="340">
        <v>2019</v>
      </c>
      <c r="L18" s="341">
        <v>319</v>
      </c>
      <c r="M18" s="341" t="s">
        <v>16</v>
      </c>
      <c r="N18" s="341">
        <v>19</v>
      </c>
      <c r="O18" s="342">
        <v>24.8</v>
      </c>
      <c r="P18" s="165"/>
      <c r="Q18" s="352">
        <v>2020</v>
      </c>
      <c r="R18" s="341">
        <v>319</v>
      </c>
      <c r="S18" s="341" t="s">
        <v>16</v>
      </c>
      <c r="T18" s="353">
        <v>84</v>
      </c>
      <c r="U18" s="342">
        <v>85.6</v>
      </c>
      <c r="V18" s="165"/>
      <c r="W18" s="352">
        <v>2021</v>
      </c>
      <c r="X18" s="352">
        <v>319</v>
      </c>
      <c r="Y18" s="341" t="s">
        <v>16</v>
      </c>
      <c r="Z18" s="358">
        <v>69</v>
      </c>
      <c r="AA18" s="359">
        <v>93.6</v>
      </c>
      <c r="AB18" s="291"/>
      <c r="AC18" s="317">
        <v>2022</v>
      </c>
      <c r="AD18" s="326">
        <v>331</v>
      </c>
      <c r="AE18" s="165" t="s">
        <v>27</v>
      </c>
      <c r="AF18" s="291">
        <v>3</v>
      </c>
      <c r="AG18" s="292">
        <v>123.7</v>
      </c>
    </row>
    <row r="19" spans="1:33" ht="14.25" customHeight="1" x14ac:dyDescent="0.3">
      <c r="A19" s="327">
        <v>43982</v>
      </c>
      <c r="B19" s="330">
        <v>1261</v>
      </c>
      <c r="C19" s="328">
        <f>SUM($B$4:B19)</f>
        <v>7815</v>
      </c>
      <c r="E19" s="166">
        <v>44500</v>
      </c>
      <c r="F19" s="165">
        <v>320</v>
      </c>
      <c r="G19" s="165" t="s">
        <v>17</v>
      </c>
      <c r="H19" s="174">
        <v>301</v>
      </c>
      <c r="I19" s="175">
        <v>1181.8</v>
      </c>
      <c r="J19" s="165"/>
      <c r="K19" s="340">
        <v>2019</v>
      </c>
      <c r="L19" s="341">
        <v>320</v>
      </c>
      <c r="M19" s="341" t="s">
        <v>17</v>
      </c>
      <c r="N19" s="341">
        <v>5</v>
      </c>
      <c r="O19" s="342">
        <v>17.399999999999999</v>
      </c>
      <c r="P19" s="165"/>
      <c r="Q19" s="352">
        <v>2020</v>
      </c>
      <c r="R19" s="341">
        <v>320</v>
      </c>
      <c r="S19" s="341" t="s">
        <v>17</v>
      </c>
      <c r="T19" s="353">
        <v>70</v>
      </c>
      <c r="U19" s="342">
        <v>99.6</v>
      </c>
      <c r="V19" s="165"/>
      <c r="W19" s="352">
        <v>2021</v>
      </c>
      <c r="X19" s="352">
        <v>320</v>
      </c>
      <c r="Y19" s="341" t="s">
        <v>17</v>
      </c>
      <c r="Z19" s="358">
        <v>45</v>
      </c>
      <c r="AA19" s="359">
        <v>105.7</v>
      </c>
      <c r="AB19" s="291"/>
      <c r="AC19" s="317">
        <v>2022</v>
      </c>
      <c r="AD19" s="326">
        <v>333</v>
      </c>
      <c r="AE19" s="165" t="s">
        <v>28</v>
      </c>
      <c r="AF19" s="291">
        <v>1</v>
      </c>
      <c r="AG19" s="292">
        <v>10</v>
      </c>
    </row>
    <row r="20" spans="1:33" x14ac:dyDescent="0.3">
      <c r="A20" s="327">
        <v>44012</v>
      </c>
      <c r="B20" s="330">
        <v>983</v>
      </c>
      <c r="C20" s="328">
        <f>SUM($B$4:B20)</f>
        <v>8798</v>
      </c>
      <c r="E20" s="166">
        <v>44500</v>
      </c>
      <c r="F20" s="165">
        <v>321</v>
      </c>
      <c r="G20" s="165" t="s">
        <v>18</v>
      </c>
      <c r="H20" s="174">
        <v>198</v>
      </c>
      <c r="I20" s="175">
        <v>1565.8</v>
      </c>
      <c r="J20" s="165"/>
      <c r="K20" s="340">
        <v>2019</v>
      </c>
      <c r="L20" s="341">
        <v>321</v>
      </c>
      <c r="M20" s="341" t="s">
        <v>18</v>
      </c>
      <c r="N20" s="341">
        <v>8</v>
      </c>
      <c r="O20" s="342">
        <v>32</v>
      </c>
      <c r="P20" s="165"/>
      <c r="Q20" s="352">
        <v>2020</v>
      </c>
      <c r="R20" s="341">
        <v>321</v>
      </c>
      <c r="S20" s="341" t="s">
        <v>18</v>
      </c>
      <c r="T20" s="353">
        <v>54</v>
      </c>
      <c r="U20" s="342">
        <v>80.900000000000006</v>
      </c>
      <c r="V20" s="165"/>
      <c r="W20" s="352">
        <v>2021</v>
      </c>
      <c r="X20" s="352">
        <v>321</v>
      </c>
      <c r="Y20" s="341" t="s">
        <v>18</v>
      </c>
      <c r="Z20" s="358">
        <v>33</v>
      </c>
      <c r="AA20" s="359">
        <v>104.3</v>
      </c>
      <c r="AB20" s="291"/>
      <c r="AC20" s="317">
        <v>2022</v>
      </c>
      <c r="AD20" s="326">
        <v>334</v>
      </c>
      <c r="AE20" s="165" t="s">
        <v>29</v>
      </c>
      <c r="AF20" s="291">
        <v>1</v>
      </c>
      <c r="AG20" s="292">
        <v>46</v>
      </c>
    </row>
    <row r="21" spans="1:33" x14ac:dyDescent="0.3">
      <c r="A21" s="327">
        <v>44043</v>
      </c>
      <c r="B21" s="330">
        <v>673</v>
      </c>
      <c r="C21" s="328">
        <f>SUM($B$4:B21)</f>
        <v>9471</v>
      </c>
      <c r="E21" s="166">
        <v>44500</v>
      </c>
      <c r="F21" s="165">
        <v>322</v>
      </c>
      <c r="G21" s="165" t="s">
        <v>19</v>
      </c>
      <c r="H21" s="174">
        <v>429</v>
      </c>
      <c r="I21" s="175">
        <v>1389.2</v>
      </c>
      <c r="J21" s="165"/>
      <c r="K21" s="340">
        <v>2019</v>
      </c>
      <c r="L21" s="341">
        <v>322</v>
      </c>
      <c r="M21" s="341" t="s">
        <v>19</v>
      </c>
      <c r="N21" s="341">
        <v>11</v>
      </c>
      <c r="O21" s="342">
        <v>23.5</v>
      </c>
      <c r="P21" s="165"/>
      <c r="Q21" s="352">
        <v>2020</v>
      </c>
      <c r="R21" s="341">
        <v>322</v>
      </c>
      <c r="S21" s="341" t="s">
        <v>19</v>
      </c>
      <c r="T21" s="353">
        <v>83</v>
      </c>
      <c r="U21" s="342">
        <v>82.3</v>
      </c>
      <c r="V21" s="165"/>
      <c r="W21" s="352">
        <v>2021</v>
      </c>
      <c r="X21" s="352">
        <v>322</v>
      </c>
      <c r="Y21" s="341" t="s">
        <v>19</v>
      </c>
      <c r="Z21" s="358">
        <v>71</v>
      </c>
      <c r="AA21" s="359">
        <v>95.4</v>
      </c>
      <c r="AB21" s="291"/>
      <c r="AC21" s="317">
        <v>2022</v>
      </c>
      <c r="AD21" s="326">
        <v>339</v>
      </c>
      <c r="AE21" s="165" t="s">
        <v>31</v>
      </c>
      <c r="AF21" s="291">
        <v>1</v>
      </c>
      <c r="AG21" s="292">
        <v>54</v>
      </c>
    </row>
    <row r="22" spans="1:33" x14ac:dyDescent="0.3">
      <c r="A22" s="327">
        <v>44074</v>
      </c>
      <c r="B22" s="330">
        <v>1294</v>
      </c>
      <c r="C22" s="328">
        <f>SUM($B$4:B22)</f>
        <v>10765</v>
      </c>
      <c r="E22" s="166">
        <v>44500</v>
      </c>
      <c r="F22" s="165">
        <v>323</v>
      </c>
      <c r="G22" s="165" t="s">
        <v>20</v>
      </c>
      <c r="H22" s="174">
        <v>244</v>
      </c>
      <c r="I22" s="175">
        <v>1084.5999999999999</v>
      </c>
      <c r="J22" s="165"/>
      <c r="K22" s="340">
        <v>2019</v>
      </c>
      <c r="L22" s="341">
        <v>323</v>
      </c>
      <c r="M22" s="341" t="s">
        <v>20</v>
      </c>
      <c r="N22" s="341">
        <v>22</v>
      </c>
      <c r="O22" s="342">
        <v>28</v>
      </c>
      <c r="P22" s="165"/>
      <c r="Q22" s="352">
        <v>2020</v>
      </c>
      <c r="R22" s="341">
        <v>323</v>
      </c>
      <c r="S22" s="341" t="s">
        <v>20</v>
      </c>
      <c r="T22" s="353">
        <v>55</v>
      </c>
      <c r="U22" s="342">
        <v>72.099999999999994</v>
      </c>
      <c r="V22" s="165"/>
      <c r="W22" s="352">
        <v>2021</v>
      </c>
      <c r="X22" s="352">
        <v>323</v>
      </c>
      <c r="Y22" s="341" t="s">
        <v>20</v>
      </c>
      <c r="Z22" s="358">
        <v>35</v>
      </c>
      <c r="AA22" s="359">
        <v>85.5</v>
      </c>
      <c r="AB22" s="291"/>
      <c r="AC22" s="317">
        <v>2022</v>
      </c>
      <c r="AD22" s="326">
        <v>343</v>
      </c>
      <c r="AE22" s="165" t="s">
        <v>34</v>
      </c>
      <c r="AF22" s="291">
        <v>1</v>
      </c>
      <c r="AG22" s="292">
        <v>43</v>
      </c>
    </row>
    <row r="23" spans="1:33" x14ac:dyDescent="0.3">
      <c r="A23" s="327">
        <v>44104</v>
      </c>
      <c r="B23" s="255">
        <v>560</v>
      </c>
      <c r="C23" s="328">
        <f>SUM($B$4:B23)</f>
        <v>11325</v>
      </c>
      <c r="E23" s="166">
        <v>44500</v>
      </c>
      <c r="F23" s="165">
        <v>325</v>
      </c>
      <c r="G23" s="165" t="s">
        <v>21</v>
      </c>
      <c r="H23" s="174">
        <v>638</v>
      </c>
      <c r="I23" s="175">
        <v>1056.0999999999999</v>
      </c>
      <c r="J23" s="165"/>
      <c r="K23" s="340">
        <v>2019</v>
      </c>
      <c r="L23" s="341">
        <v>325</v>
      </c>
      <c r="M23" s="341" t="s">
        <v>21</v>
      </c>
      <c r="N23" s="341">
        <v>26</v>
      </c>
      <c r="O23" s="342">
        <v>24.4</v>
      </c>
      <c r="P23" s="165"/>
      <c r="Q23" s="352">
        <v>2020</v>
      </c>
      <c r="R23" s="341">
        <v>325</v>
      </c>
      <c r="S23" s="341" t="s">
        <v>21</v>
      </c>
      <c r="T23" s="353">
        <v>158</v>
      </c>
      <c r="U23" s="342">
        <v>90</v>
      </c>
      <c r="V23" s="165"/>
      <c r="W23" s="352">
        <v>2021</v>
      </c>
      <c r="X23" s="352">
        <v>325</v>
      </c>
      <c r="Y23" s="341" t="s">
        <v>21</v>
      </c>
      <c r="Z23" s="358">
        <v>84</v>
      </c>
      <c r="AA23" s="359">
        <v>104.2</v>
      </c>
      <c r="AB23" s="291"/>
      <c r="AC23" s="317">
        <v>2022</v>
      </c>
      <c r="AD23" s="326">
        <v>344</v>
      </c>
      <c r="AE23" s="165" t="s">
        <v>35</v>
      </c>
      <c r="AF23" s="291">
        <v>2</v>
      </c>
      <c r="AG23" s="292">
        <v>26</v>
      </c>
    </row>
    <row r="24" spans="1:33" x14ac:dyDescent="0.3">
      <c r="A24" s="327">
        <v>44135</v>
      </c>
      <c r="B24" s="255">
        <v>448</v>
      </c>
      <c r="C24" s="328">
        <f>SUM($B$4:B24)</f>
        <v>11773</v>
      </c>
      <c r="E24" s="166">
        <v>44500</v>
      </c>
      <c r="F24" s="165">
        <v>326</v>
      </c>
      <c r="G24" s="165" t="s">
        <v>22</v>
      </c>
      <c r="H24" s="174">
        <v>310</v>
      </c>
      <c r="I24" s="175">
        <v>1437.3</v>
      </c>
      <c r="J24" s="165"/>
      <c r="K24" s="340">
        <v>2019</v>
      </c>
      <c r="L24" s="341">
        <v>326</v>
      </c>
      <c r="M24" s="341" t="s">
        <v>22</v>
      </c>
      <c r="N24" s="341">
        <v>12</v>
      </c>
      <c r="O24" s="342">
        <v>26.5</v>
      </c>
      <c r="P24" s="165"/>
      <c r="Q24" s="352">
        <v>2020</v>
      </c>
      <c r="R24" s="341">
        <v>326</v>
      </c>
      <c r="S24" s="341" t="s">
        <v>22</v>
      </c>
      <c r="T24" s="353">
        <v>111</v>
      </c>
      <c r="U24" s="342">
        <v>89.1</v>
      </c>
      <c r="V24" s="165"/>
      <c r="W24" s="352">
        <v>2021</v>
      </c>
      <c r="X24" s="352">
        <v>326</v>
      </c>
      <c r="Y24" s="341" t="s">
        <v>22</v>
      </c>
      <c r="Z24" s="358">
        <v>48</v>
      </c>
      <c r="AA24" s="359">
        <v>104.4</v>
      </c>
      <c r="AB24" s="291"/>
      <c r="AC24" s="317">
        <v>2022</v>
      </c>
      <c r="AD24" s="326">
        <v>345</v>
      </c>
      <c r="AE24" s="165" t="s">
        <v>36</v>
      </c>
      <c r="AF24" s="291">
        <v>1</v>
      </c>
      <c r="AG24" s="292">
        <v>5</v>
      </c>
    </row>
    <row r="25" spans="1:33" x14ac:dyDescent="0.3">
      <c r="A25" s="327">
        <v>44165</v>
      </c>
      <c r="B25" s="255">
        <v>342</v>
      </c>
      <c r="C25" s="328">
        <f>SUM($B$4:B25)</f>
        <v>12115</v>
      </c>
      <c r="E25" s="166">
        <v>44500</v>
      </c>
      <c r="F25" s="165">
        <v>327</v>
      </c>
      <c r="G25" s="165" t="s">
        <v>23</v>
      </c>
      <c r="H25" s="174">
        <v>93</v>
      </c>
      <c r="I25" s="175">
        <v>1367.1</v>
      </c>
      <c r="J25" s="165"/>
      <c r="K25" s="340">
        <v>2019</v>
      </c>
      <c r="L25" s="341">
        <v>328</v>
      </c>
      <c r="M25" s="341" t="s">
        <v>24</v>
      </c>
      <c r="N25" s="341">
        <v>23</v>
      </c>
      <c r="O25" s="342">
        <v>21.2</v>
      </c>
      <c r="P25" s="165"/>
      <c r="Q25" s="352">
        <v>2020</v>
      </c>
      <c r="R25" s="341">
        <v>327</v>
      </c>
      <c r="S25" s="341" t="s">
        <v>23</v>
      </c>
      <c r="T25" s="353">
        <v>16</v>
      </c>
      <c r="U25" s="342">
        <v>88.6</v>
      </c>
      <c r="V25" s="165"/>
      <c r="W25" s="352">
        <v>2021</v>
      </c>
      <c r="X25" s="352">
        <v>327</v>
      </c>
      <c r="Y25" s="341" t="s">
        <v>23</v>
      </c>
      <c r="Z25" s="358">
        <v>21</v>
      </c>
      <c r="AA25" s="359">
        <v>71.599999999999994</v>
      </c>
      <c r="AB25" s="291"/>
      <c r="AC25" s="317">
        <v>2022</v>
      </c>
      <c r="AD25" s="326">
        <v>347</v>
      </c>
      <c r="AE25" s="165" t="s">
        <v>38</v>
      </c>
      <c r="AF25" s="291">
        <v>1</v>
      </c>
      <c r="AG25" s="292">
        <v>29</v>
      </c>
    </row>
    <row r="26" spans="1:33" x14ac:dyDescent="0.3">
      <c r="A26" s="327">
        <v>44196</v>
      </c>
      <c r="B26" s="255">
        <v>397</v>
      </c>
      <c r="C26" s="328">
        <f>SUM($B$4:B26)</f>
        <v>12512</v>
      </c>
      <c r="E26" s="166">
        <v>44500</v>
      </c>
      <c r="F26" s="165">
        <v>328</v>
      </c>
      <c r="G26" s="165" t="s">
        <v>24</v>
      </c>
      <c r="H26" s="174">
        <v>283</v>
      </c>
      <c r="I26" s="175">
        <v>1264.9000000000001</v>
      </c>
      <c r="J26" s="165"/>
      <c r="K26" s="340">
        <v>2019</v>
      </c>
      <c r="L26" s="341">
        <v>329</v>
      </c>
      <c r="M26" s="341" t="s">
        <v>25</v>
      </c>
      <c r="N26" s="341">
        <v>31</v>
      </c>
      <c r="O26" s="342">
        <v>23.5</v>
      </c>
      <c r="P26" s="165"/>
      <c r="Q26" s="352">
        <v>2020</v>
      </c>
      <c r="R26" s="341">
        <v>328</v>
      </c>
      <c r="S26" s="341" t="s">
        <v>24</v>
      </c>
      <c r="T26" s="353">
        <v>67</v>
      </c>
      <c r="U26" s="342">
        <v>79.400000000000006</v>
      </c>
      <c r="V26" s="165"/>
      <c r="W26" s="352">
        <v>2021</v>
      </c>
      <c r="X26" s="352">
        <v>328</v>
      </c>
      <c r="Y26" s="341" t="s">
        <v>24</v>
      </c>
      <c r="Z26" s="358">
        <v>38</v>
      </c>
      <c r="AA26" s="359">
        <v>112</v>
      </c>
      <c r="AB26" s="291"/>
      <c r="AC26" s="317">
        <v>2022</v>
      </c>
      <c r="AD26" s="326">
        <v>348</v>
      </c>
      <c r="AE26" s="165" t="s">
        <v>39</v>
      </c>
      <c r="AF26" s="291">
        <v>3</v>
      </c>
      <c r="AG26" s="292">
        <v>41.3</v>
      </c>
    </row>
    <row r="27" spans="1:33" x14ac:dyDescent="0.3">
      <c r="A27" s="327">
        <v>44227</v>
      </c>
      <c r="B27" s="255">
        <v>390</v>
      </c>
      <c r="C27" s="328">
        <f>SUM($B$4:B27)</f>
        <v>12902</v>
      </c>
      <c r="E27" s="166">
        <v>44500</v>
      </c>
      <c r="F27" s="165">
        <v>329</v>
      </c>
      <c r="G27" s="165" t="s">
        <v>25</v>
      </c>
      <c r="H27" s="174">
        <v>463</v>
      </c>
      <c r="I27" s="175">
        <v>1096.2</v>
      </c>
      <c r="J27" s="165"/>
      <c r="K27" s="340">
        <v>2019</v>
      </c>
      <c r="L27" s="341">
        <v>330</v>
      </c>
      <c r="M27" s="341" t="s">
        <v>26</v>
      </c>
      <c r="N27" s="341">
        <v>10</v>
      </c>
      <c r="O27" s="342">
        <v>15</v>
      </c>
      <c r="P27" s="165"/>
      <c r="Q27" s="352">
        <v>2020</v>
      </c>
      <c r="R27" s="341">
        <v>329</v>
      </c>
      <c r="S27" s="341" t="s">
        <v>25</v>
      </c>
      <c r="T27" s="353">
        <v>121</v>
      </c>
      <c r="U27" s="342">
        <v>82.1</v>
      </c>
      <c r="V27" s="165"/>
      <c r="W27" s="352">
        <v>2021</v>
      </c>
      <c r="X27" s="352">
        <v>329</v>
      </c>
      <c r="Y27" s="341" t="s">
        <v>25</v>
      </c>
      <c r="Z27" s="358">
        <v>50</v>
      </c>
      <c r="AA27" s="359">
        <v>121.3</v>
      </c>
      <c r="AB27" s="291"/>
      <c r="AC27" s="317">
        <v>2022</v>
      </c>
      <c r="AD27" s="326">
        <v>350</v>
      </c>
      <c r="AE27" s="165" t="s">
        <v>41</v>
      </c>
      <c r="AF27" s="291">
        <v>1</v>
      </c>
      <c r="AG27" s="292">
        <v>62</v>
      </c>
    </row>
    <row r="28" spans="1:33" x14ac:dyDescent="0.3">
      <c r="A28" s="327">
        <v>44255</v>
      </c>
      <c r="B28" s="255">
        <v>316</v>
      </c>
      <c r="C28" s="328">
        <f>SUM($B$4:B28)</f>
        <v>13218</v>
      </c>
      <c r="E28" s="166">
        <v>44500</v>
      </c>
      <c r="F28" s="165">
        <v>330</v>
      </c>
      <c r="G28" s="165" t="s">
        <v>26</v>
      </c>
      <c r="H28" s="174">
        <v>227</v>
      </c>
      <c r="I28" s="175">
        <v>1194.7</v>
      </c>
      <c r="J28" s="165"/>
      <c r="K28" s="340">
        <v>2019</v>
      </c>
      <c r="L28" s="341">
        <v>331</v>
      </c>
      <c r="M28" s="341" t="s">
        <v>27</v>
      </c>
      <c r="N28" s="341">
        <v>19</v>
      </c>
      <c r="O28" s="342">
        <v>27.8</v>
      </c>
      <c r="P28" s="165"/>
      <c r="Q28" s="352">
        <v>2020</v>
      </c>
      <c r="R28" s="341">
        <v>330</v>
      </c>
      <c r="S28" s="341" t="s">
        <v>26</v>
      </c>
      <c r="T28" s="353">
        <v>67</v>
      </c>
      <c r="U28" s="342">
        <v>95.2</v>
      </c>
      <c r="V28" s="165"/>
      <c r="W28" s="352">
        <v>2021</v>
      </c>
      <c r="X28" s="352">
        <v>330</v>
      </c>
      <c r="Y28" s="341" t="s">
        <v>26</v>
      </c>
      <c r="Z28" s="358">
        <v>24</v>
      </c>
      <c r="AA28" s="359">
        <v>107.2</v>
      </c>
      <c r="AB28" s="291"/>
      <c r="AC28" s="317">
        <v>2022</v>
      </c>
      <c r="AD28" s="326">
        <v>351</v>
      </c>
      <c r="AE28" s="165" t="s">
        <v>42</v>
      </c>
      <c r="AF28" s="291">
        <v>1</v>
      </c>
      <c r="AG28" s="292">
        <v>5</v>
      </c>
    </row>
    <row r="29" spans="1:33" x14ac:dyDescent="0.3">
      <c r="A29" s="327">
        <v>44286</v>
      </c>
      <c r="B29" s="255">
        <v>372</v>
      </c>
      <c r="C29" s="328">
        <f>SUM($B$4:B29)</f>
        <v>13590</v>
      </c>
      <c r="E29" s="166">
        <v>44500</v>
      </c>
      <c r="F29" s="165">
        <v>331</v>
      </c>
      <c r="G29" s="165" t="s">
        <v>27</v>
      </c>
      <c r="H29" s="174">
        <v>515</v>
      </c>
      <c r="I29" s="175">
        <v>964.9</v>
      </c>
      <c r="J29" s="165"/>
      <c r="K29" s="340">
        <v>2019</v>
      </c>
      <c r="L29" s="341">
        <v>333</v>
      </c>
      <c r="M29" s="341" t="s">
        <v>28</v>
      </c>
      <c r="N29" s="341">
        <v>6</v>
      </c>
      <c r="O29" s="342">
        <v>37.5</v>
      </c>
      <c r="P29" s="165"/>
      <c r="Q29" s="352">
        <v>2020</v>
      </c>
      <c r="R29" s="341">
        <v>331</v>
      </c>
      <c r="S29" s="341" t="s">
        <v>27</v>
      </c>
      <c r="T29" s="353">
        <v>74</v>
      </c>
      <c r="U29" s="342">
        <v>68.8</v>
      </c>
      <c r="V29" s="165"/>
      <c r="W29" s="352">
        <v>2021</v>
      </c>
      <c r="X29" s="352">
        <v>331</v>
      </c>
      <c r="Y29" s="341" t="s">
        <v>27</v>
      </c>
      <c r="Z29" s="358">
        <v>64</v>
      </c>
      <c r="AA29" s="359">
        <v>96.8</v>
      </c>
      <c r="AB29" s="291"/>
      <c r="AC29" s="317">
        <v>2022</v>
      </c>
      <c r="AD29" s="326">
        <v>355</v>
      </c>
      <c r="AE29" s="165" t="s">
        <v>44</v>
      </c>
      <c r="AF29" s="291">
        <v>2</v>
      </c>
      <c r="AG29" s="292">
        <v>47</v>
      </c>
    </row>
    <row r="30" spans="1:33" x14ac:dyDescent="0.3">
      <c r="A30" s="327">
        <v>44316</v>
      </c>
      <c r="B30" s="255">
        <v>248</v>
      </c>
      <c r="C30" s="328">
        <f>SUM($B$4:B30)</f>
        <v>13838</v>
      </c>
      <c r="E30" s="166">
        <v>44500</v>
      </c>
      <c r="F30" s="165">
        <v>333</v>
      </c>
      <c r="G30" s="165" t="s">
        <v>28</v>
      </c>
      <c r="H30" s="174">
        <v>140</v>
      </c>
      <c r="I30" s="175">
        <v>1193</v>
      </c>
      <c r="J30" s="165"/>
      <c r="K30" s="340">
        <v>2019</v>
      </c>
      <c r="L30" s="341">
        <v>334</v>
      </c>
      <c r="M30" s="341" t="s">
        <v>29</v>
      </c>
      <c r="N30" s="341">
        <v>7</v>
      </c>
      <c r="O30" s="342">
        <v>30.1</v>
      </c>
      <c r="P30" s="165"/>
      <c r="Q30" s="352">
        <v>2020</v>
      </c>
      <c r="R30" s="341">
        <v>333</v>
      </c>
      <c r="S30" s="341" t="s">
        <v>28</v>
      </c>
      <c r="T30" s="353">
        <v>19</v>
      </c>
      <c r="U30" s="342">
        <v>61.8</v>
      </c>
      <c r="V30" s="165"/>
      <c r="W30" s="352">
        <v>2021</v>
      </c>
      <c r="X30" s="352">
        <v>333</v>
      </c>
      <c r="Y30" s="341" t="s">
        <v>28</v>
      </c>
      <c r="Z30" s="358">
        <v>17</v>
      </c>
      <c r="AA30" s="359">
        <v>104.6</v>
      </c>
      <c r="AB30" s="291"/>
      <c r="AC30" s="317">
        <v>2022</v>
      </c>
      <c r="AD30" s="326">
        <v>362</v>
      </c>
      <c r="AE30" s="165" t="s">
        <v>46</v>
      </c>
      <c r="AF30" s="291">
        <v>1</v>
      </c>
      <c r="AG30" s="292">
        <v>40</v>
      </c>
    </row>
    <row r="31" spans="1:33" x14ac:dyDescent="0.3">
      <c r="A31" s="327">
        <v>44347</v>
      </c>
      <c r="B31" s="255">
        <v>202</v>
      </c>
      <c r="C31" s="328">
        <f>SUM($B$4:B31)</f>
        <v>14040</v>
      </c>
      <c r="E31" s="166">
        <v>44500</v>
      </c>
      <c r="F31" s="165">
        <v>334</v>
      </c>
      <c r="G31" s="165" t="s">
        <v>29</v>
      </c>
      <c r="H31" s="174">
        <v>200</v>
      </c>
      <c r="I31" s="175">
        <v>1196.5999999999999</v>
      </c>
      <c r="J31" s="165"/>
      <c r="K31" s="340">
        <v>2019</v>
      </c>
      <c r="L31" s="341">
        <v>335</v>
      </c>
      <c r="M31" s="341" t="s">
        <v>30</v>
      </c>
      <c r="N31" s="341">
        <v>16</v>
      </c>
      <c r="O31" s="342">
        <v>19.8</v>
      </c>
      <c r="P31" s="165"/>
      <c r="Q31" s="352">
        <v>2020</v>
      </c>
      <c r="R31" s="341">
        <v>334</v>
      </c>
      <c r="S31" s="341" t="s">
        <v>29</v>
      </c>
      <c r="T31" s="353">
        <v>35</v>
      </c>
      <c r="U31" s="342">
        <v>72.099999999999994</v>
      </c>
      <c r="V31" s="165"/>
      <c r="W31" s="352">
        <v>2021</v>
      </c>
      <c r="X31" s="352">
        <v>334</v>
      </c>
      <c r="Y31" s="341" t="s">
        <v>29</v>
      </c>
      <c r="Z31" s="358">
        <v>30</v>
      </c>
      <c r="AA31" s="359">
        <v>139</v>
      </c>
      <c r="AB31" s="291"/>
      <c r="AC31" s="317">
        <v>2022</v>
      </c>
      <c r="AD31" s="326">
        <v>370</v>
      </c>
      <c r="AE31" s="165" t="s">
        <v>118</v>
      </c>
      <c r="AF31" s="291">
        <v>2</v>
      </c>
      <c r="AG31" s="292">
        <v>23</v>
      </c>
    </row>
    <row r="32" spans="1:33" x14ac:dyDescent="0.3">
      <c r="A32" s="327">
        <v>44377</v>
      </c>
      <c r="B32" s="255">
        <v>182</v>
      </c>
      <c r="C32" s="328">
        <f>SUM($B$4:B32)</f>
        <v>14222</v>
      </c>
      <c r="E32" s="166">
        <v>44500</v>
      </c>
      <c r="F32" s="165">
        <v>335</v>
      </c>
      <c r="G32" s="165" t="s">
        <v>30</v>
      </c>
      <c r="H32" s="174">
        <v>287</v>
      </c>
      <c r="I32" s="175">
        <v>979.7</v>
      </c>
      <c r="J32" s="165"/>
      <c r="K32" s="340">
        <v>2019</v>
      </c>
      <c r="L32" s="341">
        <v>339</v>
      </c>
      <c r="M32" s="341" t="s">
        <v>31</v>
      </c>
      <c r="N32" s="341">
        <v>1</v>
      </c>
      <c r="O32" s="342">
        <v>13</v>
      </c>
      <c r="P32" s="165"/>
      <c r="Q32" s="352">
        <v>2020</v>
      </c>
      <c r="R32" s="341">
        <v>335</v>
      </c>
      <c r="S32" s="341" t="s">
        <v>30</v>
      </c>
      <c r="T32" s="353">
        <v>63</v>
      </c>
      <c r="U32" s="342">
        <v>95.2</v>
      </c>
      <c r="V32" s="165"/>
      <c r="W32" s="352">
        <v>2021</v>
      </c>
      <c r="X32" s="352">
        <v>335</v>
      </c>
      <c r="Y32" s="341" t="s">
        <v>30</v>
      </c>
      <c r="Z32" s="358">
        <v>32</v>
      </c>
      <c r="AA32" s="359">
        <v>118.3</v>
      </c>
      <c r="AB32" s="291"/>
      <c r="AC32" s="317">
        <v>2022</v>
      </c>
      <c r="AD32" s="326">
        <v>377</v>
      </c>
      <c r="AE32" s="165" t="s">
        <v>50</v>
      </c>
      <c r="AF32" s="291">
        <v>3</v>
      </c>
      <c r="AG32" s="292">
        <v>15.7</v>
      </c>
    </row>
    <row r="33" spans="1:33" x14ac:dyDescent="0.3">
      <c r="A33" s="327">
        <v>44408</v>
      </c>
      <c r="B33" s="255">
        <v>155</v>
      </c>
      <c r="C33" s="328">
        <f>SUM($B$4:B33)</f>
        <v>14377</v>
      </c>
      <c r="E33" s="166">
        <v>44500</v>
      </c>
      <c r="F33" s="165">
        <v>339</v>
      </c>
      <c r="G33" s="165" t="s">
        <v>31</v>
      </c>
      <c r="H33" s="174">
        <v>218</v>
      </c>
      <c r="I33" s="175">
        <v>1191.8</v>
      </c>
      <c r="J33" s="165"/>
      <c r="K33" s="340">
        <v>2019</v>
      </c>
      <c r="L33" s="341">
        <v>340</v>
      </c>
      <c r="M33" s="341" t="s">
        <v>32</v>
      </c>
      <c r="N33" s="341">
        <v>7</v>
      </c>
      <c r="O33" s="342">
        <v>32.1</v>
      </c>
      <c r="P33" s="165"/>
      <c r="Q33" s="352">
        <v>2020</v>
      </c>
      <c r="R33" s="341">
        <v>339</v>
      </c>
      <c r="S33" s="341" t="s">
        <v>31</v>
      </c>
      <c r="T33" s="353">
        <v>53</v>
      </c>
      <c r="U33" s="342">
        <v>89</v>
      </c>
      <c r="V33" s="165"/>
      <c r="W33" s="352">
        <v>2021</v>
      </c>
      <c r="X33" s="352">
        <v>339</v>
      </c>
      <c r="Y33" s="341" t="s">
        <v>31</v>
      </c>
      <c r="Z33" s="358">
        <v>33</v>
      </c>
      <c r="AA33" s="359">
        <v>92.6</v>
      </c>
      <c r="AB33" s="291"/>
      <c r="AC33" s="317">
        <v>2022</v>
      </c>
      <c r="AD33" s="326">
        <v>397</v>
      </c>
      <c r="AE33" s="165" t="s">
        <v>362</v>
      </c>
      <c r="AF33" s="291">
        <v>9</v>
      </c>
      <c r="AG33" s="292">
        <v>30.2</v>
      </c>
    </row>
    <row r="34" spans="1:33" x14ac:dyDescent="0.3">
      <c r="A34" s="327">
        <v>44439</v>
      </c>
      <c r="B34" s="255">
        <v>166</v>
      </c>
      <c r="C34" s="328">
        <f>SUM($B$4:B34)</f>
        <v>14543</v>
      </c>
      <c r="E34" s="166">
        <v>44500</v>
      </c>
      <c r="F34" s="165">
        <v>340</v>
      </c>
      <c r="G34" s="165" t="s">
        <v>32</v>
      </c>
      <c r="H34" s="174">
        <v>167</v>
      </c>
      <c r="I34" s="175">
        <v>1131.5999999999999</v>
      </c>
      <c r="J34" s="165"/>
      <c r="K34" s="340">
        <v>2019</v>
      </c>
      <c r="L34" s="341">
        <v>341</v>
      </c>
      <c r="M34" s="341" t="s">
        <v>33</v>
      </c>
      <c r="N34" s="341">
        <v>10</v>
      </c>
      <c r="O34" s="342">
        <v>43.7</v>
      </c>
      <c r="P34" s="165"/>
      <c r="Q34" s="352">
        <v>2020</v>
      </c>
      <c r="R34" s="341">
        <v>340</v>
      </c>
      <c r="S34" s="341" t="s">
        <v>32</v>
      </c>
      <c r="T34" s="353">
        <v>36</v>
      </c>
      <c r="U34" s="342">
        <v>91.6</v>
      </c>
      <c r="V34" s="165"/>
      <c r="W34" s="352">
        <v>2021</v>
      </c>
      <c r="X34" s="352">
        <v>340</v>
      </c>
      <c r="Y34" s="341" t="s">
        <v>32</v>
      </c>
      <c r="Z34" s="358">
        <v>26</v>
      </c>
      <c r="AA34" s="359">
        <v>84.7</v>
      </c>
      <c r="AB34" s="291"/>
      <c r="AC34" s="367">
        <v>2022</v>
      </c>
      <c r="AD34" s="367">
        <v>436</v>
      </c>
      <c r="AE34" s="336" t="s">
        <v>53</v>
      </c>
      <c r="AF34" s="368">
        <v>1</v>
      </c>
      <c r="AG34" s="369">
        <v>6</v>
      </c>
    </row>
    <row r="35" spans="1:33" x14ac:dyDescent="0.3">
      <c r="A35" s="327">
        <v>44469</v>
      </c>
      <c r="B35" s="255">
        <v>172</v>
      </c>
      <c r="C35" s="328">
        <f>SUM($B$4:B35)</f>
        <v>14715</v>
      </c>
      <c r="E35" s="166">
        <v>44500</v>
      </c>
      <c r="F35" s="165">
        <v>341</v>
      </c>
      <c r="G35" s="165" t="s">
        <v>33</v>
      </c>
      <c r="H35" s="174">
        <v>220</v>
      </c>
      <c r="I35" s="175">
        <v>1151.4000000000001</v>
      </c>
      <c r="J35" s="165"/>
      <c r="K35" s="340">
        <v>2019</v>
      </c>
      <c r="L35" s="341">
        <v>343</v>
      </c>
      <c r="M35" s="341" t="s">
        <v>34</v>
      </c>
      <c r="N35" s="341">
        <v>18</v>
      </c>
      <c r="O35" s="342">
        <v>32.799999999999997</v>
      </c>
      <c r="P35" s="165"/>
      <c r="Q35" s="352">
        <v>2020</v>
      </c>
      <c r="R35" s="341">
        <v>341</v>
      </c>
      <c r="S35" s="341" t="s">
        <v>33</v>
      </c>
      <c r="T35" s="353">
        <v>56</v>
      </c>
      <c r="U35" s="342">
        <v>89.1</v>
      </c>
      <c r="V35" s="165"/>
      <c r="W35" s="352">
        <v>2021</v>
      </c>
      <c r="X35" s="352">
        <v>341</v>
      </c>
      <c r="Y35" s="341" t="s">
        <v>33</v>
      </c>
      <c r="Z35" s="358">
        <v>28</v>
      </c>
      <c r="AA35" s="359">
        <v>84.5</v>
      </c>
      <c r="AB35" s="291"/>
      <c r="AC35" s="326"/>
      <c r="AD35" s="326"/>
      <c r="AE35" s="322" t="s">
        <v>534</v>
      </c>
      <c r="AF35" s="291">
        <v>57</v>
      </c>
      <c r="AG35" s="292">
        <v>33.9</v>
      </c>
    </row>
    <row r="36" spans="1:33" ht="15" thickBot="1" x14ac:dyDescent="0.35">
      <c r="A36" s="332">
        <v>44500</v>
      </c>
      <c r="B36" s="333">
        <v>149</v>
      </c>
      <c r="C36" s="334">
        <f>SUM($B$4:B36)</f>
        <v>14864</v>
      </c>
      <c r="E36" s="166">
        <v>44500</v>
      </c>
      <c r="F36" s="165">
        <v>343</v>
      </c>
      <c r="G36" s="165" t="s">
        <v>34</v>
      </c>
      <c r="H36" s="174">
        <v>363</v>
      </c>
      <c r="I36" s="175">
        <v>1039.3</v>
      </c>
      <c r="J36" s="165"/>
      <c r="K36" s="340">
        <v>2019</v>
      </c>
      <c r="L36" s="341">
        <v>344</v>
      </c>
      <c r="M36" s="341" t="s">
        <v>35</v>
      </c>
      <c r="N36" s="341">
        <v>22</v>
      </c>
      <c r="O36" s="342">
        <v>33.799999999999997</v>
      </c>
      <c r="P36" s="165"/>
      <c r="Q36" s="352">
        <v>2020</v>
      </c>
      <c r="R36" s="341">
        <v>343</v>
      </c>
      <c r="S36" s="341" t="s">
        <v>34</v>
      </c>
      <c r="T36" s="353">
        <v>85</v>
      </c>
      <c r="U36" s="342">
        <v>83.7</v>
      </c>
      <c r="V36" s="165"/>
      <c r="W36" s="352">
        <v>2021</v>
      </c>
      <c r="X36" s="352">
        <v>343</v>
      </c>
      <c r="Y36" s="341" t="s">
        <v>34</v>
      </c>
      <c r="Z36" s="358">
        <v>43</v>
      </c>
      <c r="AA36" s="359">
        <v>95.4</v>
      </c>
      <c r="AB36" s="291"/>
      <c r="AC36" s="326"/>
      <c r="AD36" s="326"/>
      <c r="AE36" s="165"/>
      <c r="AF36" s="291"/>
      <c r="AG36" s="292"/>
    </row>
    <row r="37" spans="1:33" x14ac:dyDescent="0.3">
      <c r="E37" s="166">
        <v>44500</v>
      </c>
      <c r="F37" s="165">
        <v>344</v>
      </c>
      <c r="G37" s="165" t="s">
        <v>35</v>
      </c>
      <c r="H37" s="174">
        <v>358</v>
      </c>
      <c r="I37" s="175">
        <v>1054.5999999999999</v>
      </c>
      <c r="J37" s="165"/>
      <c r="K37" s="340">
        <v>2019</v>
      </c>
      <c r="L37" s="341">
        <v>345</v>
      </c>
      <c r="M37" s="341" t="s">
        <v>36</v>
      </c>
      <c r="N37" s="341">
        <v>2</v>
      </c>
      <c r="O37" s="342">
        <v>17</v>
      </c>
      <c r="P37" s="165"/>
      <c r="Q37" s="352">
        <v>2020</v>
      </c>
      <c r="R37" s="341">
        <v>344</v>
      </c>
      <c r="S37" s="341" t="s">
        <v>35</v>
      </c>
      <c r="T37" s="353">
        <v>68</v>
      </c>
      <c r="U37" s="342">
        <v>90.1</v>
      </c>
      <c r="V37" s="165"/>
      <c r="W37" s="352">
        <v>2021</v>
      </c>
      <c r="X37" s="352">
        <v>344</v>
      </c>
      <c r="Y37" s="341" t="s">
        <v>35</v>
      </c>
      <c r="Z37" s="358">
        <v>36</v>
      </c>
      <c r="AA37" s="359">
        <v>101</v>
      </c>
      <c r="AB37" s="291"/>
      <c r="AC37" s="316"/>
      <c r="AD37" s="316"/>
      <c r="AE37" s="165"/>
      <c r="AF37" s="291"/>
      <c r="AG37" s="292"/>
    </row>
    <row r="38" spans="1:33" x14ac:dyDescent="0.3">
      <c r="E38" s="166">
        <v>44500</v>
      </c>
      <c r="F38" s="165">
        <v>345</v>
      </c>
      <c r="G38" s="165" t="s">
        <v>36</v>
      </c>
      <c r="H38" s="174">
        <v>198</v>
      </c>
      <c r="I38" s="175">
        <v>2010.2</v>
      </c>
      <c r="J38" s="165"/>
      <c r="K38" s="340">
        <v>2019</v>
      </c>
      <c r="L38" s="341">
        <v>346</v>
      </c>
      <c r="M38" s="341" t="s">
        <v>37</v>
      </c>
      <c r="N38" s="341">
        <v>1</v>
      </c>
      <c r="O38" s="342">
        <v>17</v>
      </c>
      <c r="P38" s="165"/>
      <c r="Q38" s="352">
        <v>2020</v>
      </c>
      <c r="R38" s="341">
        <v>345</v>
      </c>
      <c r="S38" s="341" t="s">
        <v>36</v>
      </c>
      <c r="T38" s="353">
        <v>24</v>
      </c>
      <c r="U38" s="342">
        <v>69.900000000000006</v>
      </c>
      <c r="V38" s="165"/>
      <c r="W38" s="352">
        <v>2021</v>
      </c>
      <c r="X38" s="352">
        <v>345</v>
      </c>
      <c r="Y38" s="341" t="s">
        <v>36</v>
      </c>
      <c r="Z38" s="358">
        <v>46</v>
      </c>
      <c r="AA38" s="359">
        <v>100.4</v>
      </c>
      <c r="AB38" s="291"/>
      <c r="AC38" s="316"/>
      <c r="AD38" s="316"/>
      <c r="AE38" s="165"/>
      <c r="AF38" s="291"/>
      <c r="AG38" s="292"/>
    </row>
    <row r="39" spans="1:33" x14ac:dyDescent="0.3">
      <c r="E39" s="166">
        <v>44500</v>
      </c>
      <c r="F39" s="165">
        <v>346</v>
      </c>
      <c r="G39" s="165" t="s">
        <v>37</v>
      </c>
      <c r="H39" s="174">
        <v>45</v>
      </c>
      <c r="I39" s="175">
        <v>1150.3</v>
      </c>
      <c r="J39" s="165"/>
      <c r="K39" s="340">
        <v>2019</v>
      </c>
      <c r="L39" s="341">
        <v>347</v>
      </c>
      <c r="M39" s="341" t="s">
        <v>38</v>
      </c>
      <c r="N39" s="341">
        <v>1</v>
      </c>
      <c r="O39" s="342">
        <v>2</v>
      </c>
      <c r="P39" s="165"/>
      <c r="Q39" s="352">
        <v>2020</v>
      </c>
      <c r="R39" s="341">
        <v>346</v>
      </c>
      <c r="S39" s="341" t="s">
        <v>37</v>
      </c>
      <c r="T39" s="353">
        <v>7</v>
      </c>
      <c r="U39" s="342">
        <v>106.3</v>
      </c>
      <c r="V39" s="165"/>
      <c r="W39" s="352">
        <v>2021</v>
      </c>
      <c r="X39" s="352">
        <v>346</v>
      </c>
      <c r="Y39" s="341" t="s">
        <v>37</v>
      </c>
      <c r="Z39" s="358">
        <v>10</v>
      </c>
      <c r="AA39" s="359">
        <v>82.4</v>
      </c>
      <c r="AB39" s="291"/>
      <c r="AC39" s="316"/>
      <c r="AD39" s="316"/>
      <c r="AE39" s="165"/>
      <c r="AF39" s="291"/>
      <c r="AG39" s="292"/>
    </row>
    <row r="40" spans="1:33" x14ac:dyDescent="0.3">
      <c r="E40" s="166">
        <v>44500</v>
      </c>
      <c r="F40" s="165">
        <v>347</v>
      </c>
      <c r="G40" s="165" t="s">
        <v>38</v>
      </c>
      <c r="H40" s="174">
        <v>147</v>
      </c>
      <c r="I40" s="175">
        <v>1085.4000000000001</v>
      </c>
      <c r="J40" s="165"/>
      <c r="K40" s="340">
        <v>2019</v>
      </c>
      <c r="L40" s="341">
        <v>348</v>
      </c>
      <c r="M40" s="341" t="s">
        <v>39</v>
      </c>
      <c r="N40" s="341">
        <v>14</v>
      </c>
      <c r="O40" s="342">
        <v>33.299999999999997</v>
      </c>
      <c r="P40" s="165"/>
      <c r="Q40" s="352">
        <v>2020</v>
      </c>
      <c r="R40" s="341">
        <v>347</v>
      </c>
      <c r="S40" s="341" t="s">
        <v>38</v>
      </c>
      <c r="T40" s="353">
        <v>26</v>
      </c>
      <c r="U40" s="342">
        <v>84.2</v>
      </c>
      <c r="V40" s="165"/>
      <c r="W40" s="352">
        <v>2021</v>
      </c>
      <c r="X40" s="352">
        <v>347</v>
      </c>
      <c r="Y40" s="341" t="s">
        <v>38</v>
      </c>
      <c r="Z40" s="358">
        <v>17</v>
      </c>
      <c r="AA40" s="359">
        <v>95.1</v>
      </c>
      <c r="AB40" s="291"/>
      <c r="AC40" s="316"/>
      <c r="AD40" s="316"/>
      <c r="AE40" s="165"/>
      <c r="AF40" s="291"/>
      <c r="AG40" s="292"/>
    </row>
    <row r="41" spans="1:33" x14ac:dyDescent="0.3">
      <c r="E41" s="166">
        <v>44500</v>
      </c>
      <c r="F41" s="165">
        <v>348</v>
      </c>
      <c r="G41" s="165" t="s">
        <v>39</v>
      </c>
      <c r="H41" s="174">
        <v>285</v>
      </c>
      <c r="I41" s="175">
        <v>1314.4</v>
      </c>
      <c r="J41" s="165"/>
      <c r="K41" s="340">
        <v>2019</v>
      </c>
      <c r="L41" s="341">
        <v>349</v>
      </c>
      <c r="M41" s="341" t="s">
        <v>40</v>
      </c>
      <c r="N41" s="341">
        <v>5</v>
      </c>
      <c r="O41" s="342">
        <v>19.8</v>
      </c>
      <c r="P41" s="165"/>
      <c r="Q41" s="352">
        <v>2020</v>
      </c>
      <c r="R41" s="341">
        <v>348</v>
      </c>
      <c r="S41" s="341" t="s">
        <v>39</v>
      </c>
      <c r="T41" s="353">
        <v>45</v>
      </c>
      <c r="U41" s="342">
        <v>94.7</v>
      </c>
      <c r="V41" s="165"/>
      <c r="W41" s="352">
        <v>2021</v>
      </c>
      <c r="X41" s="352">
        <v>348</v>
      </c>
      <c r="Y41" s="341" t="s">
        <v>39</v>
      </c>
      <c r="Z41" s="358">
        <v>39</v>
      </c>
      <c r="AA41" s="359">
        <v>107.8</v>
      </c>
      <c r="AB41" s="291"/>
      <c r="AC41" s="316"/>
      <c r="AD41" s="316"/>
      <c r="AE41" s="165"/>
      <c r="AF41" s="291"/>
      <c r="AG41" s="292"/>
    </row>
    <row r="42" spans="1:33" x14ac:dyDescent="0.3">
      <c r="E42" s="166">
        <v>44500</v>
      </c>
      <c r="F42" s="165">
        <v>349</v>
      </c>
      <c r="G42" s="165" t="s">
        <v>40</v>
      </c>
      <c r="H42" s="174">
        <v>466</v>
      </c>
      <c r="I42" s="175">
        <v>1395.3</v>
      </c>
      <c r="J42" s="165"/>
      <c r="K42" s="340">
        <v>2019</v>
      </c>
      <c r="L42" s="341">
        <v>350</v>
      </c>
      <c r="M42" s="341" t="s">
        <v>41</v>
      </c>
      <c r="N42" s="341">
        <v>6</v>
      </c>
      <c r="O42" s="342">
        <v>18</v>
      </c>
      <c r="P42" s="165"/>
      <c r="Q42" s="352">
        <v>2020</v>
      </c>
      <c r="R42" s="341">
        <v>349</v>
      </c>
      <c r="S42" s="341" t="s">
        <v>40</v>
      </c>
      <c r="T42" s="353">
        <v>63</v>
      </c>
      <c r="U42" s="342">
        <v>87.7</v>
      </c>
      <c r="V42" s="165"/>
      <c r="W42" s="352">
        <v>2021</v>
      </c>
      <c r="X42" s="352">
        <v>349</v>
      </c>
      <c r="Y42" s="341" t="s">
        <v>40</v>
      </c>
      <c r="Z42" s="358">
        <v>87</v>
      </c>
      <c r="AA42" s="359">
        <v>97.4</v>
      </c>
      <c r="AB42" s="291"/>
      <c r="AC42" s="316"/>
      <c r="AD42" s="316"/>
      <c r="AE42" s="165"/>
      <c r="AF42" s="291"/>
      <c r="AG42" s="292"/>
    </row>
    <row r="43" spans="1:33" x14ac:dyDescent="0.3">
      <c r="E43" s="166">
        <v>44500</v>
      </c>
      <c r="F43" s="165">
        <v>350</v>
      </c>
      <c r="G43" s="165" t="s">
        <v>41</v>
      </c>
      <c r="H43" s="174">
        <v>172</v>
      </c>
      <c r="I43" s="175">
        <v>1508</v>
      </c>
      <c r="J43" s="165"/>
      <c r="K43" s="340">
        <v>2019</v>
      </c>
      <c r="L43" s="341">
        <v>351</v>
      </c>
      <c r="M43" s="341" t="s">
        <v>42</v>
      </c>
      <c r="N43" s="341">
        <v>15</v>
      </c>
      <c r="O43" s="342">
        <v>22.7</v>
      </c>
      <c r="P43" s="165"/>
      <c r="Q43" s="352">
        <v>2020</v>
      </c>
      <c r="R43" s="341">
        <v>350</v>
      </c>
      <c r="S43" s="341" t="s">
        <v>41</v>
      </c>
      <c r="T43" s="353">
        <v>43</v>
      </c>
      <c r="U43" s="342">
        <v>81.7</v>
      </c>
      <c r="V43" s="165"/>
      <c r="W43" s="352">
        <v>2021</v>
      </c>
      <c r="X43" s="352">
        <v>350</v>
      </c>
      <c r="Y43" s="341" t="s">
        <v>41</v>
      </c>
      <c r="Z43" s="358">
        <v>29</v>
      </c>
      <c r="AA43" s="359">
        <v>119.1</v>
      </c>
      <c r="AB43" s="291"/>
      <c r="AC43" s="316"/>
      <c r="AD43" s="316"/>
      <c r="AE43" s="165"/>
      <c r="AF43" s="291"/>
      <c r="AG43" s="292"/>
    </row>
    <row r="44" spans="1:33" x14ac:dyDescent="0.3">
      <c r="E44" s="166">
        <v>44500</v>
      </c>
      <c r="F44" s="165">
        <v>351</v>
      </c>
      <c r="G44" s="165" t="s">
        <v>42</v>
      </c>
      <c r="H44" s="174">
        <v>411</v>
      </c>
      <c r="I44" s="175">
        <v>939.3</v>
      </c>
      <c r="J44" s="165"/>
      <c r="K44" s="340">
        <v>2019</v>
      </c>
      <c r="L44" s="341">
        <v>354</v>
      </c>
      <c r="M44" s="341" t="s">
        <v>43</v>
      </c>
      <c r="N44" s="341">
        <v>9</v>
      </c>
      <c r="O44" s="342">
        <v>12.6</v>
      </c>
      <c r="P44" s="165"/>
      <c r="Q44" s="352">
        <v>2020</v>
      </c>
      <c r="R44" s="341">
        <v>351</v>
      </c>
      <c r="S44" s="341" t="s">
        <v>42</v>
      </c>
      <c r="T44" s="353">
        <v>71</v>
      </c>
      <c r="U44" s="342">
        <v>91.4</v>
      </c>
      <c r="V44" s="165"/>
      <c r="W44" s="352">
        <v>2021</v>
      </c>
      <c r="X44" s="352">
        <v>351</v>
      </c>
      <c r="Y44" s="341" t="s">
        <v>42</v>
      </c>
      <c r="Z44" s="358">
        <v>33</v>
      </c>
      <c r="AA44" s="359">
        <v>98.6</v>
      </c>
      <c r="AB44" s="291"/>
      <c r="AC44" s="316"/>
      <c r="AD44" s="316"/>
      <c r="AE44" s="165"/>
      <c r="AF44" s="291"/>
      <c r="AG44" s="292"/>
    </row>
    <row r="45" spans="1:33" x14ac:dyDescent="0.3">
      <c r="E45" s="166">
        <v>44500</v>
      </c>
      <c r="F45" s="165">
        <v>354</v>
      </c>
      <c r="G45" s="165" t="s">
        <v>43</v>
      </c>
      <c r="H45" s="174">
        <v>139</v>
      </c>
      <c r="I45" s="175">
        <v>1081.2</v>
      </c>
      <c r="J45" s="165"/>
      <c r="K45" s="340">
        <v>2019</v>
      </c>
      <c r="L45" s="341">
        <v>355</v>
      </c>
      <c r="M45" s="341" t="s">
        <v>44</v>
      </c>
      <c r="N45" s="341">
        <v>8</v>
      </c>
      <c r="O45" s="342">
        <v>22.5</v>
      </c>
      <c r="P45" s="165"/>
      <c r="Q45" s="352">
        <v>2020</v>
      </c>
      <c r="R45" s="341">
        <v>354</v>
      </c>
      <c r="S45" s="341" t="s">
        <v>43</v>
      </c>
      <c r="T45" s="353">
        <v>27</v>
      </c>
      <c r="U45" s="342">
        <v>76.7</v>
      </c>
      <c r="V45" s="165"/>
      <c r="W45" s="352">
        <v>2021</v>
      </c>
      <c r="X45" s="352">
        <v>354</v>
      </c>
      <c r="Y45" s="341" t="s">
        <v>43</v>
      </c>
      <c r="Z45" s="358">
        <v>24</v>
      </c>
      <c r="AA45" s="359">
        <v>82</v>
      </c>
      <c r="AB45" s="291"/>
      <c r="AC45" s="316"/>
      <c r="AD45" s="316"/>
      <c r="AE45" s="165"/>
      <c r="AF45" s="291"/>
      <c r="AG45" s="292"/>
    </row>
    <row r="46" spans="1:33" x14ac:dyDescent="0.3">
      <c r="E46" s="166">
        <v>44500</v>
      </c>
      <c r="F46" s="165">
        <v>355</v>
      </c>
      <c r="G46" s="165" t="s">
        <v>44</v>
      </c>
      <c r="H46" s="174">
        <v>299</v>
      </c>
      <c r="I46" s="175">
        <v>1687.7</v>
      </c>
      <c r="J46" s="165"/>
      <c r="K46" s="340">
        <v>2019</v>
      </c>
      <c r="L46" s="341">
        <v>358</v>
      </c>
      <c r="M46" s="341" t="s">
        <v>45</v>
      </c>
      <c r="N46" s="341">
        <v>6</v>
      </c>
      <c r="O46" s="342">
        <v>29.5</v>
      </c>
      <c r="P46" s="165"/>
      <c r="Q46" s="352">
        <v>2020</v>
      </c>
      <c r="R46" s="341">
        <v>355</v>
      </c>
      <c r="S46" s="341" t="s">
        <v>44</v>
      </c>
      <c r="T46" s="353">
        <v>43</v>
      </c>
      <c r="U46" s="342">
        <v>90.6</v>
      </c>
      <c r="V46" s="165"/>
      <c r="W46" s="352">
        <v>2021</v>
      </c>
      <c r="X46" s="352">
        <v>355</v>
      </c>
      <c r="Y46" s="341" t="s">
        <v>44</v>
      </c>
      <c r="Z46" s="358">
        <v>54</v>
      </c>
      <c r="AA46" s="359">
        <v>76</v>
      </c>
      <c r="AB46" s="291"/>
      <c r="AC46" s="316"/>
      <c r="AD46" s="316"/>
      <c r="AE46" s="165"/>
      <c r="AF46" s="291"/>
      <c r="AG46" s="292"/>
    </row>
    <row r="47" spans="1:33" x14ac:dyDescent="0.3">
      <c r="E47" s="166">
        <v>44500</v>
      </c>
      <c r="F47" s="165">
        <v>358</v>
      </c>
      <c r="G47" s="165" t="s">
        <v>45</v>
      </c>
      <c r="H47" s="174">
        <v>82</v>
      </c>
      <c r="I47" s="175">
        <v>801.6</v>
      </c>
      <c r="J47" s="165"/>
      <c r="K47" s="340">
        <v>2019</v>
      </c>
      <c r="L47" s="341">
        <v>362</v>
      </c>
      <c r="M47" s="341" t="s">
        <v>46</v>
      </c>
      <c r="N47" s="341">
        <v>36</v>
      </c>
      <c r="O47" s="342">
        <v>19.7</v>
      </c>
      <c r="P47" s="165"/>
      <c r="Q47" s="352">
        <v>2020</v>
      </c>
      <c r="R47" s="341">
        <v>358</v>
      </c>
      <c r="S47" s="341" t="s">
        <v>45</v>
      </c>
      <c r="T47" s="353">
        <v>23</v>
      </c>
      <c r="U47" s="342">
        <v>56.5</v>
      </c>
      <c r="V47" s="165"/>
      <c r="W47" s="352">
        <v>2021</v>
      </c>
      <c r="X47" s="352">
        <v>358</v>
      </c>
      <c r="Y47" s="341" t="s">
        <v>45</v>
      </c>
      <c r="Z47" s="358">
        <v>8</v>
      </c>
      <c r="AA47" s="359">
        <v>131.1</v>
      </c>
      <c r="AB47" s="291"/>
      <c r="AC47" s="316"/>
      <c r="AD47" s="316"/>
      <c r="AE47" s="165"/>
      <c r="AF47" s="291"/>
      <c r="AG47" s="292"/>
    </row>
    <row r="48" spans="1:33" x14ac:dyDescent="0.3">
      <c r="E48" s="166">
        <v>44500</v>
      </c>
      <c r="F48" s="165">
        <v>362</v>
      </c>
      <c r="G48" s="165" t="s">
        <v>46</v>
      </c>
      <c r="H48" s="174">
        <v>821</v>
      </c>
      <c r="I48" s="175">
        <v>1090.8</v>
      </c>
      <c r="J48" s="165"/>
      <c r="K48" s="340">
        <v>2019</v>
      </c>
      <c r="L48" s="341">
        <v>370</v>
      </c>
      <c r="M48" s="341" t="s">
        <v>118</v>
      </c>
      <c r="N48" s="341">
        <v>1</v>
      </c>
      <c r="O48" s="342">
        <v>92</v>
      </c>
      <c r="P48" s="165"/>
      <c r="Q48" s="352">
        <v>2020</v>
      </c>
      <c r="R48" s="341">
        <v>362</v>
      </c>
      <c r="S48" s="341" t="s">
        <v>46</v>
      </c>
      <c r="T48" s="353">
        <v>155</v>
      </c>
      <c r="U48" s="342">
        <v>82.2</v>
      </c>
      <c r="V48" s="165"/>
      <c r="W48" s="352">
        <v>2021</v>
      </c>
      <c r="X48" s="352">
        <v>362</v>
      </c>
      <c r="Y48" s="341" t="s">
        <v>46</v>
      </c>
      <c r="Z48" s="358">
        <v>95</v>
      </c>
      <c r="AA48" s="359">
        <v>108.3</v>
      </c>
      <c r="AB48" s="291"/>
      <c r="AC48" s="316"/>
      <c r="AD48" s="316"/>
      <c r="AE48" s="165"/>
      <c r="AF48" s="291"/>
      <c r="AG48" s="292"/>
    </row>
    <row r="49" spans="5:33" x14ac:dyDescent="0.3">
      <c r="E49" s="166">
        <v>44500</v>
      </c>
      <c r="F49" s="165">
        <v>363</v>
      </c>
      <c r="G49" s="165" t="s">
        <v>47</v>
      </c>
      <c r="H49" s="174">
        <v>3</v>
      </c>
      <c r="I49" s="175">
        <v>530</v>
      </c>
      <c r="J49" s="165"/>
      <c r="K49" s="340">
        <v>2019</v>
      </c>
      <c r="L49" s="341">
        <v>373</v>
      </c>
      <c r="M49" s="341" t="s">
        <v>49</v>
      </c>
      <c r="N49" s="341">
        <v>3</v>
      </c>
      <c r="O49" s="342">
        <v>50.3</v>
      </c>
      <c r="P49" s="165"/>
      <c r="Q49" s="352">
        <v>2020</v>
      </c>
      <c r="R49" s="341">
        <v>370</v>
      </c>
      <c r="S49" s="341" t="s">
        <v>118</v>
      </c>
      <c r="T49" s="353">
        <v>31</v>
      </c>
      <c r="U49" s="342">
        <v>94.6</v>
      </c>
      <c r="V49" s="165"/>
      <c r="W49" s="352">
        <v>2021</v>
      </c>
      <c r="X49" s="352">
        <v>370</v>
      </c>
      <c r="Y49" s="341" t="s">
        <v>118</v>
      </c>
      <c r="Z49" s="358">
        <v>17</v>
      </c>
      <c r="AA49" s="359">
        <v>107.5</v>
      </c>
      <c r="AB49" s="291"/>
      <c r="AC49" s="316"/>
      <c r="AD49" s="316"/>
      <c r="AE49" s="165"/>
      <c r="AF49" s="291"/>
      <c r="AG49" s="292"/>
    </row>
    <row r="50" spans="5:33" x14ac:dyDescent="0.3">
      <c r="E50" s="166">
        <v>44500</v>
      </c>
      <c r="F50" s="165">
        <v>370</v>
      </c>
      <c r="G50" s="165" t="s">
        <v>118</v>
      </c>
      <c r="H50" s="174">
        <v>153</v>
      </c>
      <c r="I50" s="175">
        <v>1294.5</v>
      </c>
      <c r="J50" s="165"/>
      <c r="K50" s="340">
        <v>2019</v>
      </c>
      <c r="L50" s="341">
        <v>377</v>
      </c>
      <c r="M50" s="341" t="s">
        <v>50</v>
      </c>
      <c r="N50" s="341">
        <v>13</v>
      </c>
      <c r="O50" s="342">
        <v>19.399999999999999</v>
      </c>
      <c r="P50" s="165"/>
      <c r="Q50" s="352">
        <v>2020</v>
      </c>
      <c r="R50" s="341">
        <v>371</v>
      </c>
      <c r="S50" s="341" t="s">
        <v>48</v>
      </c>
      <c r="T50" s="353">
        <v>12</v>
      </c>
      <c r="U50" s="342">
        <v>94</v>
      </c>
      <c r="V50" s="165"/>
      <c r="W50" s="352">
        <v>2021</v>
      </c>
      <c r="X50" s="352">
        <v>371</v>
      </c>
      <c r="Y50" s="341" t="s">
        <v>48</v>
      </c>
      <c r="Z50" s="358">
        <v>6</v>
      </c>
      <c r="AA50" s="359">
        <v>122</v>
      </c>
      <c r="AB50" s="291"/>
      <c r="AC50" s="316"/>
      <c r="AD50" s="316"/>
      <c r="AE50" s="165"/>
      <c r="AF50" s="291"/>
      <c r="AG50" s="292"/>
    </row>
    <row r="51" spans="5:33" x14ac:dyDescent="0.3">
      <c r="E51" s="166">
        <v>44500</v>
      </c>
      <c r="F51" s="165">
        <v>371</v>
      </c>
      <c r="G51" s="165" t="s">
        <v>48</v>
      </c>
      <c r="H51" s="174">
        <v>48</v>
      </c>
      <c r="I51" s="175">
        <v>1101</v>
      </c>
      <c r="J51" s="165"/>
      <c r="K51" s="340">
        <v>2019</v>
      </c>
      <c r="L51" s="341">
        <v>402</v>
      </c>
      <c r="M51" s="341" t="s">
        <v>51</v>
      </c>
      <c r="N51" s="341">
        <v>2</v>
      </c>
      <c r="O51" s="342">
        <v>39.5</v>
      </c>
      <c r="P51" s="165"/>
      <c r="Q51" s="352">
        <v>2020</v>
      </c>
      <c r="R51" s="341">
        <v>373</v>
      </c>
      <c r="S51" s="341" t="s">
        <v>49</v>
      </c>
      <c r="T51" s="353">
        <v>17</v>
      </c>
      <c r="U51" s="342">
        <v>92.1</v>
      </c>
      <c r="V51" s="165"/>
      <c r="W51" s="352">
        <v>2021</v>
      </c>
      <c r="X51" s="352">
        <v>373</v>
      </c>
      <c r="Y51" s="341" t="s">
        <v>49</v>
      </c>
      <c r="Z51" s="358">
        <v>14</v>
      </c>
      <c r="AA51" s="359">
        <v>107.6</v>
      </c>
      <c r="AB51" s="291"/>
      <c r="AC51" s="316"/>
      <c r="AD51" s="316"/>
      <c r="AE51" s="165"/>
      <c r="AF51" s="291"/>
      <c r="AG51" s="292"/>
    </row>
    <row r="52" spans="5:33" x14ac:dyDescent="0.3">
      <c r="E52" s="166">
        <v>44500</v>
      </c>
      <c r="F52" s="165">
        <v>373</v>
      </c>
      <c r="G52" s="165" t="s">
        <v>49</v>
      </c>
      <c r="H52" s="174">
        <v>106</v>
      </c>
      <c r="I52" s="175">
        <v>1318</v>
      </c>
      <c r="J52" s="165"/>
      <c r="K52" s="340">
        <v>2019</v>
      </c>
      <c r="L52" s="341">
        <v>436</v>
      </c>
      <c r="M52" s="341" t="s">
        <v>53</v>
      </c>
      <c r="N52" s="341">
        <v>7</v>
      </c>
      <c r="O52" s="342">
        <v>24.4</v>
      </c>
      <c r="P52" s="165"/>
      <c r="Q52" s="352">
        <v>2020</v>
      </c>
      <c r="R52" s="345">
        <v>377</v>
      </c>
      <c r="S52" s="345" t="s">
        <v>50</v>
      </c>
      <c r="T52" s="354">
        <v>78</v>
      </c>
      <c r="U52" s="346">
        <v>97.3</v>
      </c>
      <c r="V52" s="165"/>
      <c r="W52" s="352">
        <v>2021</v>
      </c>
      <c r="X52" s="352">
        <v>377</v>
      </c>
      <c r="Y52" s="341" t="s">
        <v>50</v>
      </c>
      <c r="Z52" s="358">
        <v>39</v>
      </c>
      <c r="AA52" s="359">
        <v>107.2</v>
      </c>
      <c r="AB52" s="291"/>
      <c r="AC52" s="316"/>
      <c r="AD52" s="316"/>
      <c r="AE52" s="165"/>
      <c r="AF52" s="291"/>
      <c r="AG52" s="292"/>
    </row>
    <row r="53" spans="5:33" x14ac:dyDescent="0.3">
      <c r="E53" s="166">
        <v>44500</v>
      </c>
      <c r="F53" s="165">
        <v>377</v>
      </c>
      <c r="G53" s="165" t="s">
        <v>50</v>
      </c>
      <c r="H53" s="174">
        <v>354</v>
      </c>
      <c r="I53" s="175">
        <v>955.1</v>
      </c>
      <c r="J53" s="165"/>
      <c r="K53" s="340">
        <v>2019</v>
      </c>
      <c r="L53" s="341">
        <v>437</v>
      </c>
      <c r="M53" s="341" t="s">
        <v>54</v>
      </c>
      <c r="N53" s="341">
        <v>1</v>
      </c>
      <c r="O53" s="342">
        <v>35</v>
      </c>
      <c r="P53" s="165"/>
      <c r="Q53" s="352">
        <v>2020</v>
      </c>
      <c r="R53" s="341">
        <v>402</v>
      </c>
      <c r="S53" s="345" t="s">
        <v>51</v>
      </c>
      <c r="T53" s="353">
        <v>8</v>
      </c>
      <c r="U53" s="342">
        <v>93.6</v>
      </c>
      <c r="V53" s="165"/>
      <c r="W53" s="352">
        <v>2021</v>
      </c>
      <c r="X53" s="352">
        <v>397</v>
      </c>
      <c r="Y53" s="341" t="s">
        <v>362</v>
      </c>
      <c r="Z53" s="358">
        <v>31</v>
      </c>
      <c r="AA53" s="359">
        <v>36.5</v>
      </c>
      <c r="AB53" s="291"/>
      <c r="AC53" s="316"/>
      <c r="AD53" s="316"/>
      <c r="AE53" s="165"/>
      <c r="AF53" s="291"/>
      <c r="AG53" s="292"/>
    </row>
    <row r="54" spans="5:33" x14ac:dyDescent="0.3">
      <c r="E54" s="166">
        <v>44500</v>
      </c>
      <c r="F54" s="165">
        <v>397</v>
      </c>
      <c r="G54" s="165" t="s">
        <v>362</v>
      </c>
      <c r="H54" s="174">
        <v>137</v>
      </c>
      <c r="I54" s="175">
        <v>1981</v>
      </c>
      <c r="J54" s="165"/>
      <c r="K54" s="340">
        <v>2019</v>
      </c>
      <c r="L54" s="341">
        <v>438</v>
      </c>
      <c r="M54" s="341" t="s">
        <v>55</v>
      </c>
      <c r="N54" s="341">
        <v>11</v>
      </c>
      <c r="O54" s="342">
        <v>24</v>
      </c>
      <c r="P54" s="165"/>
      <c r="Q54" s="352">
        <v>2020</v>
      </c>
      <c r="R54" s="341">
        <v>436</v>
      </c>
      <c r="S54" s="341" t="s">
        <v>53</v>
      </c>
      <c r="T54" s="353">
        <v>18</v>
      </c>
      <c r="U54" s="342">
        <v>99.7</v>
      </c>
      <c r="V54" s="165"/>
      <c r="W54" s="352">
        <v>2021</v>
      </c>
      <c r="X54" s="352">
        <v>402</v>
      </c>
      <c r="Y54" s="341" t="s">
        <v>51</v>
      </c>
      <c r="Z54" s="358">
        <v>10</v>
      </c>
      <c r="AA54" s="359">
        <v>111.3</v>
      </c>
      <c r="AB54" s="291"/>
      <c r="AC54" s="316"/>
      <c r="AD54" s="316"/>
      <c r="AE54" s="165"/>
      <c r="AF54" s="291"/>
      <c r="AG54" s="292"/>
    </row>
    <row r="55" spans="5:33" x14ac:dyDescent="0.3">
      <c r="E55" s="166">
        <v>44500</v>
      </c>
      <c r="F55" s="165">
        <v>402</v>
      </c>
      <c r="G55" s="165" t="s">
        <v>51</v>
      </c>
      <c r="H55" s="174">
        <v>77</v>
      </c>
      <c r="I55" s="175">
        <v>1338.8</v>
      </c>
      <c r="J55" s="165"/>
      <c r="K55" s="340">
        <v>2019</v>
      </c>
      <c r="L55" s="341">
        <v>442</v>
      </c>
      <c r="M55" s="341" t="s">
        <v>56</v>
      </c>
      <c r="N55" s="341">
        <v>1</v>
      </c>
      <c r="O55" s="342">
        <v>31</v>
      </c>
      <c r="P55" s="165"/>
      <c r="Q55" s="352">
        <v>2020</v>
      </c>
      <c r="R55" s="341">
        <v>437</v>
      </c>
      <c r="S55" s="341" t="s">
        <v>54</v>
      </c>
      <c r="T55" s="353">
        <v>12</v>
      </c>
      <c r="U55" s="342">
        <v>90.3</v>
      </c>
      <c r="V55" s="165"/>
      <c r="W55" s="352">
        <v>2021</v>
      </c>
      <c r="X55" s="352">
        <v>436</v>
      </c>
      <c r="Y55" s="341" t="s">
        <v>53</v>
      </c>
      <c r="Z55" s="358">
        <v>17</v>
      </c>
      <c r="AA55" s="359">
        <v>98.1</v>
      </c>
      <c r="AB55" s="291"/>
      <c r="AC55" s="316"/>
      <c r="AD55" s="316"/>
      <c r="AE55" s="165"/>
      <c r="AF55" s="291"/>
      <c r="AG55" s="292"/>
    </row>
    <row r="56" spans="5:33" x14ac:dyDescent="0.3">
      <c r="E56" s="166">
        <v>44500</v>
      </c>
      <c r="F56" s="165">
        <v>405</v>
      </c>
      <c r="G56" s="176" t="s">
        <v>52</v>
      </c>
      <c r="H56" s="174">
        <v>4</v>
      </c>
      <c r="I56" s="175">
        <v>2116.3000000000002</v>
      </c>
      <c r="J56" s="165"/>
      <c r="K56" s="340">
        <v>2019</v>
      </c>
      <c r="L56" s="341">
        <v>452</v>
      </c>
      <c r="M56" s="341" t="s">
        <v>57</v>
      </c>
      <c r="N56" s="341">
        <v>6</v>
      </c>
      <c r="O56" s="342">
        <v>16.7</v>
      </c>
      <c r="P56" s="165"/>
      <c r="Q56" s="352">
        <v>2020</v>
      </c>
      <c r="R56" s="341">
        <v>438</v>
      </c>
      <c r="S56" s="341" t="s">
        <v>55</v>
      </c>
      <c r="T56" s="353">
        <v>14</v>
      </c>
      <c r="U56" s="342">
        <v>95.6</v>
      </c>
      <c r="V56" s="165"/>
      <c r="W56" s="352">
        <v>2021</v>
      </c>
      <c r="X56" s="352">
        <v>437</v>
      </c>
      <c r="Y56" s="341" t="s">
        <v>54</v>
      </c>
      <c r="Z56" s="358">
        <v>7</v>
      </c>
      <c r="AA56" s="359">
        <v>99.9</v>
      </c>
      <c r="AB56" s="291"/>
      <c r="AC56" s="316"/>
      <c r="AD56" s="316"/>
      <c r="AE56" s="165"/>
      <c r="AF56" s="291"/>
      <c r="AG56" s="292"/>
    </row>
    <row r="57" spans="5:33" x14ac:dyDescent="0.3">
      <c r="E57" s="166">
        <v>44500</v>
      </c>
      <c r="F57" s="165">
        <v>436</v>
      </c>
      <c r="G57" s="165" t="s">
        <v>53</v>
      </c>
      <c r="H57" s="174">
        <v>126</v>
      </c>
      <c r="I57" s="175">
        <v>1037.5999999999999</v>
      </c>
      <c r="J57" s="165"/>
      <c r="K57" s="340">
        <v>2019</v>
      </c>
      <c r="L57" s="341">
        <v>459</v>
      </c>
      <c r="M57" s="343" t="s">
        <v>58</v>
      </c>
      <c r="N57" s="341">
        <v>1</v>
      </c>
      <c r="O57" s="342">
        <v>6</v>
      </c>
      <c r="P57" s="165"/>
      <c r="Q57" s="352">
        <v>2020</v>
      </c>
      <c r="R57" s="341">
        <v>442</v>
      </c>
      <c r="S57" s="341" t="s">
        <v>56</v>
      </c>
      <c r="T57" s="353">
        <v>9</v>
      </c>
      <c r="U57" s="342">
        <v>102.6</v>
      </c>
      <c r="V57" s="165"/>
      <c r="W57" s="352">
        <v>2021</v>
      </c>
      <c r="X57" s="352">
        <v>438</v>
      </c>
      <c r="Y57" s="341" t="s">
        <v>55</v>
      </c>
      <c r="Z57" s="358">
        <v>15</v>
      </c>
      <c r="AA57" s="359">
        <v>98.3</v>
      </c>
      <c r="AB57" s="291"/>
      <c r="AC57" s="316"/>
      <c r="AD57" s="316"/>
      <c r="AE57" s="165"/>
      <c r="AF57" s="291"/>
      <c r="AG57" s="292"/>
    </row>
    <row r="58" spans="5:33" x14ac:dyDescent="0.3">
      <c r="E58" s="166">
        <v>44500</v>
      </c>
      <c r="F58" s="165">
        <v>437</v>
      </c>
      <c r="G58" s="165" t="s">
        <v>54</v>
      </c>
      <c r="H58" s="174">
        <v>55</v>
      </c>
      <c r="I58" s="175">
        <v>858.4</v>
      </c>
      <c r="J58" s="165"/>
      <c r="K58" s="340">
        <v>2019</v>
      </c>
      <c r="L58" s="341">
        <v>799</v>
      </c>
      <c r="M58" s="341" t="s">
        <v>563</v>
      </c>
      <c r="N58" s="341">
        <v>1</v>
      </c>
      <c r="O58" s="342">
        <v>4</v>
      </c>
      <c r="P58" s="165"/>
      <c r="Q58" s="352">
        <v>2020</v>
      </c>
      <c r="R58" s="341">
        <v>452</v>
      </c>
      <c r="S58" s="341" t="s">
        <v>57</v>
      </c>
      <c r="T58" s="353">
        <v>19</v>
      </c>
      <c r="U58" s="342">
        <v>62.9</v>
      </c>
      <c r="V58" s="165"/>
      <c r="W58" s="352">
        <v>2021</v>
      </c>
      <c r="X58" s="352">
        <v>442</v>
      </c>
      <c r="Y58" s="341" t="s">
        <v>56</v>
      </c>
      <c r="Z58" s="358">
        <v>8</v>
      </c>
      <c r="AA58" s="359">
        <v>116.6</v>
      </c>
      <c r="AB58" s="291"/>
      <c r="AC58" s="316"/>
      <c r="AD58" s="316"/>
      <c r="AE58" s="165"/>
      <c r="AF58" s="291"/>
      <c r="AG58" s="292"/>
    </row>
    <row r="59" spans="5:33" x14ac:dyDescent="0.3">
      <c r="E59" s="166">
        <v>44500</v>
      </c>
      <c r="F59" s="165">
        <v>438</v>
      </c>
      <c r="G59" s="165" t="s">
        <v>55</v>
      </c>
      <c r="H59" s="174">
        <v>73</v>
      </c>
      <c r="I59" s="175">
        <v>861.2</v>
      </c>
      <c r="J59" s="165"/>
      <c r="K59" s="340">
        <v>2019</v>
      </c>
      <c r="L59" s="341">
        <v>876</v>
      </c>
      <c r="M59" s="341" t="s">
        <v>59</v>
      </c>
      <c r="N59" s="341">
        <v>11</v>
      </c>
      <c r="O59" s="342">
        <v>14.7</v>
      </c>
      <c r="P59" s="165"/>
      <c r="Q59" s="352">
        <v>2020</v>
      </c>
      <c r="R59" s="341">
        <v>459</v>
      </c>
      <c r="S59" s="341" t="s">
        <v>58</v>
      </c>
      <c r="T59" s="353">
        <v>13</v>
      </c>
      <c r="U59" s="342">
        <v>76.5</v>
      </c>
      <c r="V59" s="165"/>
      <c r="W59" s="352">
        <v>2021</v>
      </c>
      <c r="X59" s="352">
        <v>452</v>
      </c>
      <c r="Y59" s="341" t="s">
        <v>57</v>
      </c>
      <c r="Z59" s="358">
        <v>15</v>
      </c>
      <c r="AA59" s="359">
        <v>153.1</v>
      </c>
      <c r="AB59" s="291"/>
      <c r="AC59" s="316"/>
      <c r="AD59" s="316"/>
      <c r="AE59" s="165"/>
      <c r="AF59" s="291"/>
      <c r="AG59" s="292"/>
    </row>
    <row r="60" spans="5:33" x14ac:dyDescent="0.3">
      <c r="E60" s="166">
        <v>44500</v>
      </c>
      <c r="F60" s="165">
        <v>442</v>
      </c>
      <c r="G60" s="165" t="s">
        <v>56</v>
      </c>
      <c r="H60" s="174">
        <v>43</v>
      </c>
      <c r="I60" s="175">
        <v>1407.5</v>
      </c>
      <c r="J60" s="165"/>
      <c r="K60" s="344">
        <v>2019</v>
      </c>
      <c r="L60" s="345">
        <v>881</v>
      </c>
      <c r="M60" s="345" t="s">
        <v>60</v>
      </c>
      <c r="N60" s="345">
        <v>1</v>
      </c>
      <c r="O60" s="346">
        <v>60</v>
      </c>
      <c r="P60" s="165"/>
      <c r="Q60" s="352">
        <v>2020</v>
      </c>
      <c r="R60" s="341">
        <v>460</v>
      </c>
      <c r="S60" s="341" t="s">
        <v>87</v>
      </c>
      <c r="T60" s="353">
        <v>14</v>
      </c>
      <c r="U60" s="342">
        <v>84.8</v>
      </c>
      <c r="V60" s="165"/>
      <c r="W60" s="352">
        <v>2021</v>
      </c>
      <c r="X60" s="352">
        <v>459</v>
      </c>
      <c r="Y60" s="341" t="s">
        <v>58</v>
      </c>
      <c r="Z60" s="358">
        <v>9</v>
      </c>
      <c r="AA60" s="359">
        <v>109.8</v>
      </c>
      <c r="AB60" s="291"/>
      <c r="AC60" s="316"/>
      <c r="AD60" s="316"/>
      <c r="AE60" s="165"/>
      <c r="AF60" s="291"/>
      <c r="AG60" s="292"/>
    </row>
    <row r="61" spans="5:33" x14ac:dyDescent="0.3">
      <c r="E61" s="166">
        <v>44500</v>
      </c>
      <c r="F61" s="165">
        <v>452</v>
      </c>
      <c r="G61" s="165" t="s">
        <v>57</v>
      </c>
      <c r="H61" s="174">
        <v>116</v>
      </c>
      <c r="I61" s="175">
        <v>1133.9000000000001</v>
      </c>
      <c r="J61" s="165"/>
      <c r="K61" s="344">
        <v>2019</v>
      </c>
      <c r="L61" s="345">
        <v>882</v>
      </c>
      <c r="M61" s="345" t="s">
        <v>61</v>
      </c>
      <c r="N61" s="345">
        <v>2</v>
      </c>
      <c r="O61" s="346">
        <v>26.5</v>
      </c>
      <c r="P61" s="165"/>
      <c r="Q61" s="352">
        <v>2020</v>
      </c>
      <c r="R61" s="345">
        <v>876</v>
      </c>
      <c r="S61" s="345" t="s">
        <v>59</v>
      </c>
      <c r="T61" s="354">
        <v>9</v>
      </c>
      <c r="U61" s="346">
        <v>48</v>
      </c>
      <c r="V61" s="165"/>
      <c r="W61" s="352">
        <v>2021</v>
      </c>
      <c r="X61" s="352">
        <v>460</v>
      </c>
      <c r="Y61" s="341" t="s">
        <v>87</v>
      </c>
      <c r="Z61" s="358">
        <v>2</v>
      </c>
      <c r="AA61" s="359">
        <v>147.5</v>
      </c>
      <c r="AB61" s="291"/>
      <c r="AC61" s="316"/>
      <c r="AD61" s="316"/>
      <c r="AE61" s="165"/>
      <c r="AF61" s="291"/>
      <c r="AG61" s="292"/>
    </row>
    <row r="62" spans="5:33" x14ac:dyDescent="0.3">
      <c r="E62" s="166">
        <v>44500</v>
      </c>
      <c r="F62" s="165">
        <v>459</v>
      </c>
      <c r="G62" s="165" t="s">
        <v>58</v>
      </c>
      <c r="H62" s="174">
        <v>64</v>
      </c>
      <c r="I62" s="175">
        <v>1239.9000000000001</v>
      </c>
      <c r="J62" s="165"/>
      <c r="K62" s="347">
        <v>2019</v>
      </c>
      <c r="L62" s="348">
        <v>883</v>
      </c>
      <c r="M62" s="348" t="s">
        <v>62</v>
      </c>
      <c r="N62" s="348">
        <v>2</v>
      </c>
      <c r="O62" s="349">
        <v>37.5</v>
      </c>
      <c r="P62" s="165"/>
      <c r="Q62" s="352">
        <v>2020</v>
      </c>
      <c r="R62" s="341">
        <v>881</v>
      </c>
      <c r="S62" s="341" t="s">
        <v>60</v>
      </c>
      <c r="T62" s="341">
        <v>11</v>
      </c>
      <c r="U62" s="342">
        <v>79.7</v>
      </c>
      <c r="V62" s="165"/>
      <c r="W62" s="352">
        <v>2021</v>
      </c>
      <c r="X62" s="352">
        <v>876</v>
      </c>
      <c r="Y62" s="360" t="s">
        <v>59</v>
      </c>
      <c r="Z62" s="358">
        <v>16</v>
      </c>
      <c r="AA62" s="359">
        <v>105.5</v>
      </c>
      <c r="AB62" s="291"/>
      <c r="AC62" s="316"/>
      <c r="AD62" s="316"/>
      <c r="AE62" s="230"/>
      <c r="AF62" s="291"/>
      <c r="AG62" s="292"/>
    </row>
    <row r="63" spans="5:33" x14ac:dyDescent="0.3">
      <c r="E63" s="166">
        <v>44500</v>
      </c>
      <c r="F63" s="165">
        <v>460</v>
      </c>
      <c r="G63" s="165" t="s">
        <v>87</v>
      </c>
      <c r="H63" s="174">
        <v>73</v>
      </c>
      <c r="I63" s="175">
        <v>768.2</v>
      </c>
      <c r="J63" s="165"/>
      <c r="K63" s="341"/>
      <c r="L63" s="341"/>
      <c r="M63" s="350" t="s">
        <v>114</v>
      </c>
      <c r="N63" s="341">
        <v>586</v>
      </c>
      <c r="O63" s="351">
        <v>25.5</v>
      </c>
      <c r="P63" s="165"/>
      <c r="Q63" s="352">
        <v>2020</v>
      </c>
      <c r="R63" s="341">
        <v>882</v>
      </c>
      <c r="S63" s="341" t="s">
        <v>61</v>
      </c>
      <c r="T63" s="341">
        <v>4</v>
      </c>
      <c r="U63" s="342">
        <v>22.3</v>
      </c>
      <c r="V63" s="165"/>
      <c r="W63" s="352">
        <v>2021</v>
      </c>
      <c r="X63" s="352">
        <v>881</v>
      </c>
      <c r="Y63" s="343" t="s">
        <v>60</v>
      </c>
      <c r="Z63" s="358">
        <v>2</v>
      </c>
      <c r="AA63" s="359">
        <v>84.5</v>
      </c>
      <c r="AB63" s="291"/>
      <c r="AC63" s="316"/>
      <c r="AD63" s="316"/>
      <c r="AE63" s="176"/>
      <c r="AF63" s="291"/>
      <c r="AG63" s="292"/>
    </row>
    <row r="64" spans="5:33" x14ac:dyDescent="0.3">
      <c r="E64" s="166">
        <v>44500</v>
      </c>
      <c r="F64" s="165">
        <v>798</v>
      </c>
      <c r="G64" s="165" t="s">
        <v>611</v>
      </c>
      <c r="H64" s="174">
        <v>2</v>
      </c>
      <c r="I64" s="175">
        <v>956</v>
      </c>
      <c r="J64" s="165"/>
      <c r="K64" s="165"/>
      <c r="L64" s="165"/>
      <c r="M64" s="165"/>
      <c r="N64" s="165"/>
      <c r="O64" s="165"/>
      <c r="P64" s="165"/>
      <c r="Q64" s="352">
        <v>2020</v>
      </c>
      <c r="R64" s="341">
        <v>883</v>
      </c>
      <c r="S64" s="341" t="s">
        <v>62</v>
      </c>
      <c r="T64" s="341">
        <v>18</v>
      </c>
      <c r="U64" s="342">
        <v>78.2</v>
      </c>
      <c r="V64" s="165"/>
      <c r="W64" s="355">
        <v>2021</v>
      </c>
      <c r="X64" s="355">
        <v>883</v>
      </c>
      <c r="Y64" s="361" t="s">
        <v>62</v>
      </c>
      <c r="Z64" s="362">
        <v>5</v>
      </c>
      <c r="AA64" s="363">
        <v>121</v>
      </c>
      <c r="AB64" s="291"/>
      <c r="AC64" s="316"/>
      <c r="AD64" s="316"/>
      <c r="AE64" s="306"/>
      <c r="AF64" s="291"/>
      <c r="AG64" s="292"/>
    </row>
    <row r="65" spans="5:33" x14ac:dyDescent="0.3">
      <c r="E65" s="166">
        <v>44500</v>
      </c>
      <c r="F65" s="165">
        <v>799</v>
      </c>
      <c r="G65" s="165" t="s">
        <v>563</v>
      </c>
      <c r="H65" s="174">
        <v>3</v>
      </c>
      <c r="I65" s="175">
        <v>396</v>
      </c>
      <c r="J65" s="165"/>
      <c r="K65" s="165"/>
      <c r="L65" s="165"/>
      <c r="M65" s="165"/>
      <c r="N65" s="165"/>
      <c r="O65" s="165"/>
      <c r="P65" s="165"/>
      <c r="Q65" s="355">
        <v>2020</v>
      </c>
      <c r="R65" s="356">
        <v>993</v>
      </c>
      <c r="S65" s="356" t="s">
        <v>110</v>
      </c>
      <c r="T65" s="356">
        <v>1</v>
      </c>
      <c r="U65" s="357">
        <v>39</v>
      </c>
      <c r="V65" s="165"/>
      <c r="W65" s="352"/>
      <c r="X65" s="352"/>
      <c r="Y65" s="350" t="s">
        <v>534</v>
      </c>
      <c r="Z65" s="364">
        <v>2066</v>
      </c>
      <c r="AA65" s="359">
        <v>100.4</v>
      </c>
      <c r="AB65" s="291"/>
      <c r="AC65" s="316"/>
      <c r="AD65" s="316"/>
      <c r="AE65" s="306"/>
      <c r="AF65" s="291"/>
      <c r="AG65" s="292"/>
    </row>
    <row r="66" spans="5:33" x14ac:dyDescent="0.3">
      <c r="E66" s="166">
        <v>44500</v>
      </c>
      <c r="F66" s="165">
        <v>866</v>
      </c>
      <c r="G66" s="165" t="s">
        <v>615</v>
      </c>
      <c r="H66" s="174">
        <v>1</v>
      </c>
      <c r="I66" s="175">
        <v>493</v>
      </c>
      <c r="J66" s="165"/>
      <c r="K66" s="165"/>
      <c r="L66" s="165"/>
      <c r="M66" s="165"/>
      <c r="N66" s="165"/>
      <c r="O66" s="165"/>
      <c r="P66" s="165"/>
      <c r="Q66" s="352"/>
      <c r="R66" s="341"/>
      <c r="S66" s="350" t="s">
        <v>534</v>
      </c>
      <c r="T66" s="353">
        <v>2980</v>
      </c>
      <c r="U66" s="351">
        <v>85.9</v>
      </c>
      <c r="V66" s="165"/>
      <c r="W66" s="365"/>
      <c r="X66" s="365"/>
      <c r="Y66" s="323"/>
      <c r="Z66" s="366"/>
      <c r="AA66" s="366"/>
      <c r="AB66" s="291"/>
      <c r="AC66" s="316"/>
      <c r="AD66" s="316"/>
      <c r="AE66" s="130"/>
      <c r="AF66" s="274"/>
      <c r="AG66" s="292"/>
    </row>
    <row r="67" spans="5:33" x14ac:dyDescent="0.3">
      <c r="E67" s="166">
        <v>44500</v>
      </c>
      <c r="F67" s="12">
        <v>874</v>
      </c>
      <c r="G67" s="165" t="s">
        <v>539</v>
      </c>
      <c r="H67" s="174">
        <v>1</v>
      </c>
      <c r="I67" s="175">
        <v>419</v>
      </c>
      <c r="J67" s="165"/>
      <c r="K67" s="165"/>
      <c r="L67" s="165"/>
      <c r="M67" s="165"/>
      <c r="N67" s="165"/>
      <c r="O67" s="165"/>
      <c r="P67" s="165"/>
      <c r="Q67" s="316"/>
      <c r="R67" s="165"/>
      <c r="S67" s="165"/>
      <c r="T67" s="165"/>
      <c r="U67" s="165"/>
      <c r="V67" s="165"/>
      <c r="W67" s="316"/>
      <c r="X67" s="316"/>
      <c r="Y67" s="165"/>
      <c r="Z67" s="291"/>
      <c r="AA67" s="291"/>
      <c r="AB67" s="291"/>
      <c r="AC67" s="316"/>
      <c r="AD67" s="316"/>
      <c r="AE67" s="165"/>
      <c r="AF67" s="291"/>
      <c r="AG67" s="292"/>
    </row>
    <row r="68" spans="5:33" x14ac:dyDescent="0.3">
      <c r="E68" s="166">
        <v>44500</v>
      </c>
      <c r="F68" s="165">
        <v>876</v>
      </c>
      <c r="G68" s="176" t="s">
        <v>59</v>
      </c>
      <c r="H68" s="174">
        <v>87</v>
      </c>
      <c r="I68" s="175">
        <v>1367.9</v>
      </c>
      <c r="J68" s="165"/>
      <c r="K68" s="165"/>
      <c r="L68" s="165"/>
      <c r="M68" s="165"/>
      <c r="N68" s="165"/>
      <c r="O68" s="165"/>
      <c r="P68" s="165"/>
      <c r="Q68" s="316"/>
      <c r="R68" s="165"/>
      <c r="S68" s="165"/>
      <c r="T68" s="165"/>
      <c r="U68" s="165"/>
      <c r="V68" s="165"/>
      <c r="W68" s="316"/>
      <c r="X68" s="316"/>
      <c r="Y68" s="165"/>
      <c r="Z68" s="291"/>
      <c r="AA68" s="291"/>
      <c r="AB68" s="291"/>
      <c r="AC68" s="316"/>
      <c r="AD68" s="316"/>
      <c r="AE68" s="165"/>
      <c r="AF68" s="291"/>
      <c r="AG68" s="292"/>
    </row>
    <row r="69" spans="5:33" x14ac:dyDescent="0.3">
      <c r="E69" s="166">
        <v>44500</v>
      </c>
      <c r="F69" s="165">
        <v>880</v>
      </c>
      <c r="G69" s="230" t="s">
        <v>638</v>
      </c>
      <c r="H69" s="231">
        <v>1</v>
      </c>
      <c r="I69" s="232">
        <v>4561</v>
      </c>
      <c r="J69" s="165"/>
      <c r="K69" s="165"/>
      <c r="L69" s="165"/>
      <c r="M69" s="165"/>
      <c r="N69" s="165"/>
      <c r="O69" s="165"/>
      <c r="P69" s="165"/>
      <c r="Q69" s="316"/>
      <c r="R69" s="165"/>
      <c r="S69" s="165"/>
      <c r="T69" s="165"/>
      <c r="U69" s="165"/>
      <c r="V69" s="165"/>
      <c r="W69" s="316"/>
      <c r="X69" s="316"/>
      <c r="Y69" s="165"/>
      <c r="Z69" s="291"/>
      <c r="AA69" s="291"/>
      <c r="AB69" s="291"/>
      <c r="AC69" s="316"/>
      <c r="AD69" s="316"/>
      <c r="AE69" s="165"/>
      <c r="AF69" s="291"/>
      <c r="AG69" s="292"/>
    </row>
    <row r="70" spans="5:33" x14ac:dyDescent="0.3">
      <c r="E70" s="166">
        <v>44500</v>
      </c>
      <c r="F70" s="165">
        <v>881</v>
      </c>
      <c r="G70" s="230" t="s">
        <v>60</v>
      </c>
      <c r="H70" s="174">
        <v>95</v>
      </c>
      <c r="I70" s="175">
        <v>1121.0999999999999</v>
      </c>
      <c r="J70" s="165"/>
      <c r="K70" s="165"/>
      <c r="L70" s="165"/>
      <c r="M70" s="165"/>
      <c r="N70" s="165"/>
      <c r="O70" s="165"/>
      <c r="P70" s="165"/>
      <c r="Q70" s="316"/>
      <c r="R70" s="165"/>
      <c r="S70" s="165"/>
      <c r="T70" s="165"/>
      <c r="U70" s="165"/>
      <c r="V70" s="165"/>
      <c r="W70" s="316"/>
      <c r="X70" s="316"/>
      <c r="Y70" s="165"/>
      <c r="Z70" s="291"/>
      <c r="AA70" s="291"/>
      <c r="AB70" s="291"/>
      <c r="AC70" s="316"/>
      <c r="AD70" s="316"/>
      <c r="AE70" s="165"/>
      <c r="AF70" s="291"/>
      <c r="AG70" s="292"/>
    </row>
    <row r="71" spans="5:33" x14ac:dyDescent="0.3">
      <c r="E71" s="166">
        <v>44500</v>
      </c>
      <c r="F71" s="165">
        <v>882</v>
      </c>
      <c r="G71" s="176" t="s">
        <v>61</v>
      </c>
      <c r="H71" s="174">
        <v>69</v>
      </c>
      <c r="I71" s="175">
        <v>1446.8</v>
      </c>
      <c r="J71" s="165"/>
      <c r="K71" s="165"/>
      <c r="L71" s="165"/>
      <c r="M71" s="165"/>
      <c r="N71" s="165"/>
      <c r="O71" s="165"/>
      <c r="P71" s="165"/>
      <c r="Q71" s="316"/>
      <c r="R71" s="165"/>
      <c r="S71" s="165"/>
      <c r="T71" s="165"/>
      <c r="U71" s="165"/>
      <c r="V71" s="165"/>
      <c r="W71" s="316"/>
      <c r="X71" s="316"/>
      <c r="Y71" s="165"/>
      <c r="Z71" s="291"/>
      <c r="AA71" s="291"/>
      <c r="AB71" s="291"/>
      <c r="AC71" s="316"/>
      <c r="AD71" s="316"/>
      <c r="AE71" s="165"/>
      <c r="AF71" s="291"/>
      <c r="AG71" s="292"/>
    </row>
    <row r="72" spans="5:33" x14ac:dyDescent="0.3">
      <c r="E72" s="166">
        <v>44500</v>
      </c>
      <c r="F72" s="165">
        <v>883</v>
      </c>
      <c r="G72" s="230" t="s">
        <v>62</v>
      </c>
      <c r="H72" s="174">
        <v>88</v>
      </c>
      <c r="I72" s="175">
        <v>974.5</v>
      </c>
      <c r="J72" s="165"/>
      <c r="K72" s="165"/>
      <c r="L72" s="165"/>
      <c r="M72" s="165"/>
      <c r="N72" s="165"/>
      <c r="O72" s="165"/>
      <c r="P72" s="165"/>
      <c r="Q72" s="316"/>
      <c r="R72" s="165"/>
      <c r="S72" s="165"/>
      <c r="T72" s="165"/>
      <c r="U72" s="165"/>
      <c r="V72" s="165"/>
      <c r="W72" s="316"/>
      <c r="X72" s="316"/>
      <c r="Y72" s="165"/>
      <c r="Z72" s="291"/>
      <c r="AA72" s="291"/>
      <c r="AB72" s="291"/>
      <c r="AC72" s="316"/>
      <c r="AD72" s="316"/>
      <c r="AE72" s="165"/>
      <c r="AF72" s="291"/>
      <c r="AG72" s="292"/>
    </row>
    <row r="73" spans="5:33" x14ac:dyDescent="0.3">
      <c r="E73" s="166">
        <v>44500</v>
      </c>
      <c r="F73" s="165">
        <v>885</v>
      </c>
      <c r="G73" s="306" t="s">
        <v>553</v>
      </c>
      <c r="H73" s="174">
        <v>4</v>
      </c>
      <c r="I73" s="307">
        <v>2569</v>
      </c>
      <c r="J73" s="165"/>
      <c r="K73" s="165"/>
      <c r="L73" s="165"/>
      <c r="M73" s="165"/>
      <c r="N73" s="165"/>
      <c r="O73" s="165"/>
      <c r="P73" s="165"/>
      <c r="Q73" s="316"/>
      <c r="R73" s="165"/>
      <c r="S73" s="165"/>
      <c r="T73" s="165"/>
      <c r="U73" s="165"/>
      <c r="V73" s="165"/>
      <c r="W73" s="316"/>
      <c r="X73" s="316"/>
      <c r="Y73" s="165"/>
      <c r="Z73" s="291"/>
      <c r="AA73" s="291"/>
      <c r="AB73" s="291"/>
      <c r="AC73" s="316"/>
      <c r="AD73" s="316"/>
      <c r="AE73" s="165"/>
      <c r="AF73" s="291"/>
      <c r="AG73" s="292"/>
    </row>
    <row r="74" spans="5:33" x14ac:dyDescent="0.3">
      <c r="E74" s="166">
        <v>44500</v>
      </c>
      <c r="F74" s="165">
        <v>886</v>
      </c>
      <c r="G74" s="306" t="s">
        <v>130</v>
      </c>
      <c r="H74" s="174">
        <v>9</v>
      </c>
      <c r="I74" s="307">
        <v>377</v>
      </c>
      <c r="J74" s="165"/>
      <c r="K74" s="165"/>
      <c r="L74" s="165"/>
      <c r="M74" s="165"/>
      <c r="N74" s="165"/>
      <c r="O74" s="165"/>
      <c r="P74" s="165"/>
      <c r="Q74" s="316"/>
      <c r="R74" s="165"/>
      <c r="S74" s="165"/>
      <c r="T74" s="165"/>
      <c r="U74" s="165"/>
      <c r="V74" s="165"/>
      <c r="W74" s="316"/>
      <c r="X74" s="316"/>
      <c r="Y74" s="165"/>
      <c r="Z74" s="291"/>
      <c r="AA74" s="291"/>
      <c r="AB74" s="291"/>
      <c r="AC74" s="316"/>
      <c r="AD74" s="316"/>
      <c r="AE74" s="165"/>
      <c r="AF74" s="291"/>
      <c r="AG74" s="292"/>
    </row>
    <row r="75" spans="5:33" x14ac:dyDescent="0.3">
      <c r="E75" s="166">
        <v>44500</v>
      </c>
      <c r="F75" s="165">
        <v>993</v>
      </c>
      <c r="G75" s="306" t="s">
        <v>110</v>
      </c>
      <c r="H75" s="174">
        <v>6</v>
      </c>
      <c r="I75" s="307">
        <v>563.5</v>
      </c>
      <c r="J75" s="165"/>
      <c r="K75" s="165"/>
      <c r="L75" s="165"/>
      <c r="M75" s="165"/>
      <c r="N75" s="165"/>
      <c r="O75" s="165"/>
      <c r="P75" s="165"/>
      <c r="Q75" s="326"/>
      <c r="R75" s="165"/>
      <c r="S75" s="165"/>
      <c r="T75" s="165"/>
      <c r="U75" s="165"/>
      <c r="V75" s="165"/>
      <c r="W75" s="326"/>
      <c r="X75" s="326"/>
      <c r="Y75" s="165"/>
      <c r="Z75" s="291"/>
      <c r="AA75" s="291"/>
      <c r="AB75" s="291"/>
      <c r="AC75" s="326"/>
      <c r="AD75" s="326"/>
      <c r="AE75" s="165"/>
      <c r="AF75" s="291"/>
      <c r="AG75" s="292"/>
    </row>
    <row r="76" spans="5:33" x14ac:dyDescent="0.3">
      <c r="E76" s="335">
        <v>44500</v>
      </c>
      <c r="F76" s="336">
        <v>994</v>
      </c>
      <c r="G76" s="337" t="s">
        <v>618</v>
      </c>
      <c r="H76" s="338">
        <v>1</v>
      </c>
      <c r="I76" s="339">
        <v>848</v>
      </c>
      <c r="J76" s="165"/>
      <c r="K76" s="165"/>
      <c r="L76" s="165"/>
      <c r="M76" s="165"/>
      <c r="N76" s="165"/>
      <c r="O76" s="165"/>
      <c r="P76" s="165"/>
      <c r="Q76" s="326"/>
      <c r="R76" s="165"/>
      <c r="S76" s="165"/>
      <c r="T76" s="165"/>
      <c r="U76" s="165"/>
      <c r="V76" s="165"/>
      <c r="W76" s="326"/>
      <c r="X76" s="326"/>
      <c r="Y76" s="165"/>
      <c r="Z76" s="291"/>
      <c r="AA76" s="291"/>
      <c r="AB76" s="291"/>
      <c r="AC76" s="326"/>
      <c r="AD76" s="326"/>
      <c r="AE76" s="165"/>
      <c r="AF76" s="291"/>
      <c r="AG76" s="292"/>
    </row>
    <row r="77" spans="5:33" ht="15" thickBot="1" x14ac:dyDescent="0.35">
      <c r="E77" s="233"/>
      <c r="F77" s="177"/>
      <c r="G77" s="308" t="s">
        <v>135</v>
      </c>
      <c r="H77" s="178">
        <v>14864</v>
      </c>
      <c r="I77" s="245">
        <v>1207.4000000000001</v>
      </c>
      <c r="J77" s="177"/>
      <c r="K77" s="177"/>
      <c r="L77" s="177"/>
      <c r="M77" s="177"/>
      <c r="N77" s="177"/>
      <c r="O77" s="177"/>
      <c r="P77" s="177"/>
      <c r="Q77" s="190"/>
      <c r="R77" s="177"/>
      <c r="S77" s="177"/>
      <c r="T77" s="177"/>
      <c r="U77" s="177"/>
      <c r="V77" s="177"/>
      <c r="W77" s="190"/>
      <c r="X77" s="190"/>
      <c r="Y77" s="177"/>
      <c r="Z77" s="293"/>
      <c r="AA77" s="293"/>
      <c r="AB77" s="293"/>
      <c r="AC77" s="190"/>
      <c r="AD77" s="190"/>
      <c r="AE77" s="177"/>
      <c r="AF77" s="293"/>
      <c r="AG77" s="294"/>
    </row>
  </sheetData>
  <mergeCells count="7">
    <mergeCell ref="AC2:AG2"/>
    <mergeCell ref="E1:AG1"/>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41"/>
  <sheetViews>
    <sheetView workbookViewId="0"/>
  </sheetViews>
  <sheetFormatPr defaultColWidth="9.109375" defaultRowHeight="14.4" x14ac:dyDescent="0.3"/>
  <cols>
    <col min="1" max="1" width="10.664062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299</v>
      </c>
      <c r="B1" s="65" t="s">
        <v>298</v>
      </c>
      <c r="C1" s="65" t="s">
        <v>297</v>
      </c>
      <c r="D1" s="65" t="s">
        <v>296</v>
      </c>
    </row>
    <row r="2" spans="1:4" s="324" customFormat="1" x14ac:dyDescent="0.3">
      <c r="A2" s="325">
        <v>44500</v>
      </c>
      <c r="B2" s="324" t="s">
        <v>288</v>
      </c>
      <c r="C2" s="324" t="s">
        <v>649</v>
      </c>
      <c r="D2" s="324">
        <v>1</v>
      </c>
    </row>
    <row r="3" spans="1:4" x14ac:dyDescent="0.3">
      <c r="A3" s="90">
        <v>44500</v>
      </c>
      <c r="B3" s="3" t="s">
        <v>288</v>
      </c>
      <c r="C3" s="3" t="s">
        <v>279</v>
      </c>
      <c r="D3" s="3">
        <v>8</v>
      </c>
    </row>
    <row r="4" spans="1:4" x14ac:dyDescent="0.3">
      <c r="A4" s="90">
        <v>44500</v>
      </c>
      <c r="B4" s="3" t="s">
        <v>288</v>
      </c>
      <c r="C4" s="3" t="s">
        <v>383</v>
      </c>
      <c r="D4" s="3">
        <v>2</v>
      </c>
    </row>
    <row r="5" spans="1:4" x14ac:dyDescent="0.3">
      <c r="A5" s="90">
        <v>44500</v>
      </c>
      <c r="B5" s="3" t="s">
        <v>288</v>
      </c>
      <c r="C5" s="3" t="s">
        <v>278</v>
      </c>
      <c r="D5" s="3">
        <v>1</v>
      </c>
    </row>
    <row r="6" spans="1:4" x14ac:dyDescent="0.3">
      <c r="A6" s="90">
        <v>44500</v>
      </c>
      <c r="B6" s="3" t="s">
        <v>288</v>
      </c>
      <c r="C6" s="3" t="s">
        <v>277</v>
      </c>
      <c r="D6" s="3">
        <v>2</v>
      </c>
    </row>
    <row r="7" spans="1:4" x14ac:dyDescent="0.3">
      <c r="A7" s="90">
        <v>44500</v>
      </c>
      <c r="B7" s="3" t="s">
        <v>288</v>
      </c>
      <c r="C7" s="3" t="s">
        <v>650</v>
      </c>
      <c r="D7" s="3">
        <v>39</v>
      </c>
    </row>
    <row r="8" spans="1:4" x14ac:dyDescent="0.3">
      <c r="A8" s="90">
        <v>44500</v>
      </c>
      <c r="B8" s="3" t="s">
        <v>288</v>
      </c>
      <c r="C8" s="3" t="s">
        <v>276</v>
      </c>
      <c r="D8" s="3">
        <v>1</v>
      </c>
    </row>
    <row r="9" spans="1:4" x14ac:dyDescent="0.3">
      <c r="A9" s="90">
        <v>44500</v>
      </c>
      <c r="B9" s="3" t="s">
        <v>288</v>
      </c>
      <c r="C9" s="3" t="s">
        <v>275</v>
      </c>
      <c r="D9" s="3">
        <v>100</v>
      </c>
    </row>
    <row r="10" spans="1:4" x14ac:dyDescent="0.3">
      <c r="A10" s="90">
        <v>44500</v>
      </c>
      <c r="B10" s="3" t="s">
        <v>288</v>
      </c>
      <c r="C10" s="3" t="s">
        <v>274</v>
      </c>
      <c r="D10" s="3">
        <v>2</v>
      </c>
    </row>
    <row r="11" spans="1:4" x14ac:dyDescent="0.3">
      <c r="A11" s="90">
        <v>44500</v>
      </c>
      <c r="B11" s="3" t="s">
        <v>288</v>
      </c>
      <c r="C11" s="3" t="s">
        <v>273</v>
      </c>
      <c r="D11" s="3">
        <v>12</v>
      </c>
    </row>
    <row r="12" spans="1:4" x14ac:dyDescent="0.3">
      <c r="A12" s="90">
        <v>44500</v>
      </c>
      <c r="B12" s="3" t="s">
        <v>288</v>
      </c>
      <c r="C12" s="3" t="s">
        <v>271</v>
      </c>
      <c r="D12" s="3">
        <v>24</v>
      </c>
    </row>
    <row r="13" spans="1:4" x14ac:dyDescent="0.3">
      <c r="A13" s="90">
        <v>44500</v>
      </c>
      <c r="B13" s="3" t="s">
        <v>288</v>
      </c>
      <c r="C13" s="3" t="s">
        <v>384</v>
      </c>
      <c r="D13" s="3">
        <v>1</v>
      </c>
    </row>
    <row r="14" spans="1:4" x14ac:dyDescent="0.3">
      <c r="A14" s="90">
        <v>44500</v>
      </c>
      <c r="B14" s="3" t="s">
        <v>288</v>
      </c>
      <c r="C14" s="3" t="s">
        <v>270</v>
      </c>
      <c r="D14" s="3">
        <v>41</v>
      </c>
    </row>
    <row r="15" spans="1:4" x14ac:dyDescent="0.3">
      <c r="A15" s="90">
        <v>44500</v>
      </c>
      <c r="B15" s="3" t="s">
        <v>288</v>
      </c>
      <c r="C15" s="3" t="s">
        <v>269</v>
      </c>
      <c r="D15" s="3">
        <v>67</v>
      </c>
    </row>
    <row r="16" spans="1:4" x14ac:dyDescent="0.3">
      <c r="A16" s="90">
        <v>44500</v>
      </c>
      <c r="B16" s="3" t="s">
        <v>288</v>
      </c>
      <c r="C16" s="3" t="s">
        <v>268</v>
      </c>
      <c r="D16" s="3">
        <v>55</v>
      </c>
    </row>
    <row r="17" spans="1:4" x14ac:dyDescent="0.3">
      <c r="A17" s="90">
        <v>44500</v>
      </c>
      <c r="B17" s="3" t="s">
        <v>288</v>
      </c>
      <c r="C17" s="3" t="s">
        <v>267</v>
      </c>
      <c r="D17" s="3">
        <v>2</v>
      </c>
    </row>
    <row r="18" spans="1:4" x14ac:dyDescent="0.3">
      <c r="A18" s="90">
        <v>44500</v>
      </c>
      <c r="B18" s="3" t="s">
        <v>288</v>
      </c>
      <c r="C18" s="3" t="s">
        <v>266</v>
      </c>
      <c r="D18" s="3">
        <v>9</v>
      </c>
    </row>
    <row r="19" spans="1:4" x14ac:dyDescent="0.3">
      <c r="A19" s="90">
        <v>44500</v>
      </c>
      <c r="B19" s="3" t="s">
        <v>288</v>
      </c>
      <c r="C19" s="3" t="s">
        <v>651</v>
      </c>
      <c r="D19" s="3">
        <v>10</v>
      </c>
    </row>
    <row r="20" spans="1:4" x14ac:dyDescent="0.3">
      <c r="A20" s="90">
        <v>44500</v>
      </c>
      <c r="B20" s="3" t="s">
        <v>288</v>
      </c>
      <c r="C20" s="3" t="s">
        <v>265</v>
      </c>
      <c r="D20" s="3">
        <v>30</v>
      </c>
    </row>
    <row r="21" spans="1:4" x14ac:dyDescent="0.3">
      <c r="A21" s="90">
        <v>44500</v>
      </c>
      <c r="B21" s="3" t="s">
        <v>288</v>
      </c>
      <c r="C21" s="3" t="s">
        <v>263</v>
      </c>
      <c r="D21" s="3">
        <v>1</v>
      </c>
    </row>
    <row r="22" spans="1:4" x14ac:dyDescent="0.3">
      <c r="A22" s="90">
        <v>44500</v>
      </c>
      <c r="B22" s="3" t="s">
        <v>288</v>
      </c>
      <c r="C22" s="3" t="s">
        <v>262</v>
      </c>
      <c r="D22" s="3">
        <v>2</v>
      </c>
    </row>
    <row r="23" spans="1:4" x14ac:dyDescent="0.3">
      <c r="A23" s="90">
        <v>44500</v>
      </c>
      <c r="B23" s="3" t="s">
        <v>288</v>
      </c>
      <c r="C23" s="3" t="s">
        <v>261</v>
      </c>
      <c r="D23" s="3">
        <v>8</v>
      </c>
    </row>
    <row r="24" spans="1:4" x14ac:dyDescent="0.3">
      <c r="A24" s="90">
        <v>44500</v>
      </c>
      <c r="B24" s="3" t="s">
        <v>288</v>
      </c>
      <c r="C24" s="3" t="s">
        <v>260</v>
      </c>
      <c r="D24" s="3">
        <v>17</v>
      </c>
    </row>
    <row r="25" spans="1:4" x14ac:dyDescent="0.3">
      <c r="A25" s="90">
        <v>44500</v>
      </c>
      <c r="B25" s="3" t="s">
        <v>288</v>
      </c>
      <c r="C25" s="3" t="s">
        <v>259</v>
      </c>
      <c r="D25" s="3">
        <v>11</v>
      </c>
    </row>
    <row r="26" spans="1:4" x14ac:dyDescent="0.3">
      <c r="A26" s="90">
        <v>44500</v>
      </c>
      <c r="B26" s="3" t="s">
        <v>288</v>
      </c>
      <c r="C26" s="3" t="s">
        <v>258</v>
      </c>
      <c r="D26" s="3">
        <v>1</v>
      </c>
    </row>
    <row r="27" spans="1:4" x14ac:dyDescent="0.3">
      <c r="A27" s="90">
        <v>44500</v>
      </c>
      <c r="B27" s="3" t="s">
        <v>288</v>
      </c>
      <c r="C27" s="3" t="s">
        <v>257</v>
      </c>
      <c r="D27" s="3">
        <v>2</v>
      </c>
    </row>
    <row r="28" spans="1:4" x14ac:dyDescent="0.3">
      <c r="A28" s="90">
        <v>44500</v>
      </c>
      <c r="B28" s="3" t="s">
        <v>288</v>
      </c>
      <c r="C28" s="3" t="s">
        <v>255</v>
      </c>
      <c r="D28" s="3">
        <v>2</v>
      </c>
    </row>
    <row r="29" spans="1:4" x14ac:dyDescent="0.3">
      <c r="A29" s="90">
        <v>44500</v>
      </c>
      <c r="B29" s="3" t="s">
        <v>288</v>
      </c>
      <c r="C29" s="3" t="s">
        <v>385</v>
      </c>
      <c r="D29" s="3">
        <v>2</v>
      </c>
    </row>
    <row r="30" spans="1:4" x14ac:dyDescent="0.3">
      <c r="A30" s="90">
        <v>44500</v>
      </c>
      <c r="B30" s="3" t="s">
        <v>288</v>
      </c>
      <c r="C30" s="3" t="s">
        <v>254</v>
      </c>
      <c r="D30" s="3">
        <v>6</v>
      </c>
    </row>
    <row r="31" spans="1:4" x14ac:dyDescent="0.3">
      <c r="A31" s="90">
        <v>44500</v>
      </c>
      <c r="B31" s="3" t="s">
        <v>288</v>
      </c>
      <c r="C31" s="3" t="s">
        <v>386</v>
      </c>
      <c r="D31" s="3">
        <v>2</v>
      </c>
    </row>
    <row r="32" spans="1:4" x14ac:dyDescent="0.3">
      <c r="A32" s="90">
        <v>44500</v>
      </c>
      <c r="B32" s="3" t="s">
        <v>288</v>
      </c>
      <c r="C32" s="3" t="s">
        <v>253</v>
      </c>
      <c r="D32" s="3">
        <v>1</v>
      </c>
    </row>
    <row r="33" spans="1:4" x14ac:dyDescent="0.3">
      <c r="A33" s="90">
        <v>44500</v>
      </c>
      <c r="B33" s="3" t="s">
        <v>288</v>
      </c>
      <c r="C33" s="3" t="s">
        <v>251</v>
      </c>
      <c r="D33" s="3">
        <v>61</v>
      </c>
    </row>
    <row r="34" spans="1:4" x14ac:dyDescent="0.3">
      <c r="A34" s="90">
        <v>44500</v>
      </c>
      <c r="B34" s="3" t="s">
        <v>288</v>
      </c>
      <c r="C34" s="3" t="s">
        <v>250</v>
      </c>
      <c r="D34" s="3">
        <v>17</v>
      </c>
    </row>
    <row r="35" spans="1:4" x14ac:dyDescent="0.3">
      <c r="A35" s="90">
        <v>44500</v>
      </c>
      <c r="B35" s="3" t="s">
        <v>288</v>
      </c>
      <c r="C35" s="3" t="s">
        <v>249</v>
      </c>
      <c r="D35" s="3">
        <v>5</v>
      </c>
    </row>
    <row r="36" spans="1:4" x14ac:dyDescent="0.3">
      <c r="A36" s="90">
        <v>44500</v>
      </c>
      <c r="B36" s="3" t="s">
        <v>288</v>
      </c>
      <c r="C36" s="3" t="s">
        <v>248</v>
      </c>
      <c r="D36" s="3">
        <v>16</v>
      </c>
    </row>
    <row r="37" spans="1:4" x14ac:dyDescent="0.3">
      <c r="A37" s="90">
        <v>44500</v>
      </c>
      <c r="B37" s="3" t="s">
        <v>288</v>
      </c>
      <c r="C37" s="3" t="s">
        <v>247</v>
      </c>
      <c r="D37" s="3">
        <v>126</v>
      </c>
    </row>
    <row r="38" spans="1:4" x14ac:dyDescent="0.3">
      <c r="A38" s="90">
        <v>44500</v>
      </c>
      <c r="B38" s="3" t="s">
        <v>288</v>
      </c>
      <c r="C38" s="3" t="s">
        <v>387</v>
      </c>
      <c r="D38" s="3">
        <v>16</v>
      </c>
    </row>
    <row r="39" spans="1:4" x14ac:dyDescent="0.3">
      <c r="A39" s="90">
        <v>44500</v>
      </c>
      <c r="B39" s="3" t="s">
        <v>288</v>
      </c>
      <c r="C39" s="3" t="s">
        <v>246</v>
      </c>
      <c r="D39" s="3">
        <v>5</v>
      </c>
    </row>
    <row r="40" spans="1:4" x14ac:dyDescent="0.3">
      <c r="A40" s="90">
        <v>44500</v>
      </c>
      <c r="B40" s="3" t="s">
        <v>288</v>
      </c>
      <c r="C40" s="3" t="s">
        <v>245</v>
      </c>
      <c r="D40" s="3">
        <v>13</v>
      </c>
    </row>
    <row r="41" spans="1:4" x14ac:dyDescent="0.3">
      <c r="A41" s="90">
        <v>44500</v>
      </c>
      <c r="B41" s="3" t="s">
        <v>288</v>
      </c>
      <c r="C41" s="3" t="s">
        <v>244</v>
      </c>
      <c r="D41" s="3">
        <v>1</v>
      </c>
    </row>
    <row r="42" spans="1:4" x14ac:dyDescent="0.3">
      <c r="A42" s="90">
        <v>44500</v>
      </c>
      <c r="B42" s="3" t="s">
        <v>288</v>
      </c>
      <c r="C42" s="3" t="s">
        <v>243</v>
      </c>
      <c r="D42" s="3">
        <v>1</v>
      </c>
    </row>
    <row r="43" spans="1:4" x14ac:dyDescent="0.3">
      <c r="A43" s="90">
        <v>44500</v>
      </c>
      <c r="B43" s="3" t="s">
        <v>288</v>
      </c>
      <c r="C43" s="3" t="s">
        <v>241</v>
      </c>
      <c r="D43" s="3">
        <v>1</v>
      </c>
    </row>
    <row r="44" spans="1:4" x14ac:dyDescent="0.3">
      <c r="A44" s="90">
        <v>44500</v>
      </c>
      <c r="B44" s="3" t="s">
        <v>288</v>
      </c>
      <c r="C44" s="3" t="s">
        <v>239</v>
      </c>
      <c r="D44" s="3">
        <v>26</v>
      </c>
    </row>
    <row r="45" spans="1:4" x14ac:dyDescent="0.3">
      <c r="A45" s="90">
        <v>44500</v>
      </c>
      <c r="B45" s="3" t="s">
        <v>288</v>
      </c>
      <c r="C45" s="3" t="s">
        <v>238</v>
      </c>
      <c r="D45" s="3">
        <v>7</v>
      </c>
    </row>
    <row r="46" spans="1:4" x14ac:dyDescent="0.3">
      <c r="A46" s="90">
        <v>44500</v>
      </c>
      <c r="B46" s="3" t="s">
        <v>288</v>
      </c>
      <c r="C46" s="3" t="s">
        <v>237</v>
      </c>
      <c r="D46" s="3">
        <v>10</v>
      </c>
    </row>
    <row r="47" spans="1:4" x14ac:dyDescent="0.3">
      <c r="A47" s="90">
        <v>44500</v>
      </c>
      <c r="B47" s="3" t="s">
        <v>288</v>
      </c>
      <c r="C47" s="3" t="s">
        <v>564</v>
      </c>
      <c r="D47" s="3">
        <v>1</v>
      </c>
    </row>
    <row r="48" spans="1:4" x14ac:dyDescent="0.3">
      <c r="A48" s="90">
        <v>44500</v>
      </c>
      <c r="B48" s="3" t="s">
        <v>288</v>
      </c>
      <c r="C48" s="3" t="s">
        <v>236</v>
      </c>
      <c r="D48" s="3">
        <v>281</v>
      </c>
    </row>
    <row r="49" spans="1:4" x14ac:dyDescent="0.3">
      <c r="A49" s="90">
        <v>44500</v>
      </c>
      <c r="B49" s="3" t="s">
        <v>288</v>
      </c>
      <c r="C49" s="3" t="s">
        <v>235</v>
      </c>
      <c r="D49" s="3">
        <v>2</v>
      </c>
    </row>
    <row r="50" spans="1:4" x14ac:dyDescent="0.3">
      <c r="A50" s="90">
        <v>44500</v>
      </c>
      <c r="B50" s="3" t="s">
        <v>288</v>
      </c>
      <c r="C50" s="3" t="s">
        <v>234</v>
      </c>
      <c r="D50" s="3">
        <v>12</v>
      </c>
    </row>
    <row r="51" spans="1:4" x14ac:dyDescent="0.3">
      <c r="A51" s="90">
        <v>44500</v>
      </c>
      <c r="B51" s="3" t="s">
        <v>288</v>
      </c>
      <c r="C51" s="3" t="s">
        <v>633</v>
      </c>
      <c r="D51" s="3">
        <v>1</v>
      </c>
    </row>
    <row r="52" spans="1:4" x14ac:dyDescent="0.3">
      <c r="A52" s="90">
        <v>44500</v>
      </c>
      <c r="B52" s="3" t="s">
        <v>288</v>
      </c>
      <c r="C52" s="3" t="s">
        <v>233</v>
      </c>
      <c r="D52" s="3">
        <v>1</v>
      </c>
    </row>
    <row r="53" spans="1:4" x14ac:dyDescent="0.3">
      <c r="A53" s="90">
        <v>44500</v>
      </c>
      <c r="B53" s="3" t="s">
        <v>288</v>
      </c>
      <c r="C53" s="3" t="s">
        <v>232</v>
      </c>
      <c r="D53" s="3">
        <v>407</v>
      </c>
    </row>
    <row r="54" spans="1:4" x14ac:dyDescent="0.3">
      <c r="A54" s="90">
        <v>44500</v>
      </c>
      <c r="B54" s="3" t="s">
        <v>288</v>
      </c>
      <c r="C54" s="3" t="s">
        <v>231</v>
      </c>
      <c r="D54" s="3">
        <v>1</v>
      </c>
    </row>
    <row r="55" spans="1:4" x14ac:dyDescent="0.3">
      <c r="A55" s="90">
        <v>44500</v>
      </c>
      <c r="B55" s="3" t="s">
        <v>288</v>
      </c>
      <c r="C55" s="3" t="s">
        <v>230</v>
      </c>
      <c r="D55" s="3">
        <v>2</v>
      </c>
    </row>
    <row r="56" spans="1:4" x14ac:dyDescent="0.3">
      <c r="A56" s="90">
        <v>44500</v>
      </c>
      <c r="B56" s="3" t="s">
        <v>288</v>
      </c>
      <c r="C56" s="3" t="s">
        <v>229</v>
      </c>
      <c r="D56" s="3">
        <v>167</v>
      </c>
    </row>
    <row r="57" spans="1:4" x14ac:dyDescent="0.3">
      <c r="A57" s="90">
        <v>44500</v>
      </c>
      <c r="B57" s="3" t="s">
        <v>288</v>
      </c>
      <c r="C57" s="3" t="s">
        <v>228</v>
      </c>
      <c r="D57" s="3">
        <v>6</v>
      </c>
    </row>
    <row r="58" spans="1:4" x14ac:dyDescent="0.3">
      <c r="A58" s="90">
        <v>44500</v>
      </c>
      <c r="B58" s="3" t="s">
        <v>288</v>
      </c>
      <c r="C58" s="3" t="s">
        <v>393</v>
      </c>
      <c r="D58" s="3">
        <v>1</v>
      </c>
    </row>
    <row r="59" spans="1:4" x14ac:dyDescent="0.3">
      <c r="A59" s="90">
        <v>44500</v>
      </c>
      <c r="B59" s="3" t="s">
        <v>288</v>
      </c>
      <c r="C59" s="3" t="s">
        <v>394</v>
      </c>
      <c r="D59" s="3">
        <v>2</v>
      </c>
    </row>
    <row r="60" spans="1:4" x14ac:dyDescent="0.3">
      <c r="A60" s="90">
        <v>44500</v>
      </c>
      <c r="B60" s="3" t="s">
        <v>288</v>
      </c>
      <c r="C60" s="3" t="s">
        <v>652</v>
      </c>
      <c r="D60" s="3">
        <v>2</v>
      </c>
    </row>
    <row r="61" spans="1:4" x14ac:dyDescent="0.3">
      <c r="A61" s="90">
        <v>44500</v>
      </c>
      <c r="B61" s="3" t="s">
        <v>288</v>
      </c>
      <c r="C61" s="3" t="s">
        <v>396</v>
      </c>
      <c r="D61" s="3">
        <v>7</v>
      </c>
    </row>
    <row r="62" spans="1:4" x14ac:dyDescent="0.3">
      <c r="A62" s="90">
        <v>44500</v>
      </c>
      <c r="B62" s="3" t="s">
        <v>288</v>
      </c>
      <c r="C62" s="3" t="s">
        <v>227</v>
      </c>
      <c r="D62" s="3">
        <v>1</v>
      </c>
    </row>
    <row r="63" spans="1:4" x14ac:dyDescent="0.3">
      <c r="A63" s="90">
        <v>44500</v>
      </c>
      <c r="B63" s="3" t="s">
        <v>288</v>
      </c>
      <c r="C63" s="3" t="s">
        <v>653</v>
      </c>
      <c r="D63" s="3">
        <v>1</v>
      </c>
    </row>
    <row r="64" spans="1:4" x14ac:dyDescent="0.3">
      <c r="A64" s="90">
        <v>44500</v>
      </c>
      <c r="B64" s="3" t="s">
        <v>288</v>
      </c>
      <c r="C64" s="3" t="s">
        <v>654</v>
      </c>
      <c r="D64" s="3">
        <v>1</v>
      </c>
    </row>
    <row r="65" spans="1:4" x14ac:dyDescent="0.3">
      <c r="A65" s="90">
        <v>44500</v>
      </c>
      <c r="B65" s="3" t="s">
        <v>288</v>
      </c>
      <c r="C65" s="3" t="s">
        <v>495</v>
      </c>
      <c r="D65" s="3">
        <v>1</v>
      </c>
    </row>
    <row r="66" spans="1:4" x14ac:dyDescent="0.3">
      <c r="A66" s="90">
        <v>44500</v>
      </c>
      <c r="B66" s="3" t="s">
        <v>288</v>
      </c>
      <c r="C66" s="3" t="s">
        <v>398</v>
      </c>
      <c r="D66" s="3">
        <v>3</v>
      </c>
    </row>
    <row r="67" spans="1:4" x14ac:dyDescent="0.3">
      <c r="A67" s="90">
        <v>44500</v>
      </c>
      <c r="B67" s="3" t="s">
        <v>288</v>
      </c>
      <c r="C67" s="3" t="s">
        <v>226</v>
      </c>
      <c r="D67" s="3">
        <v>1</v>
      </c>
    </row>
    <row r="68" spans="1:4" x14ac:dyDescent="0.3">
      <c r="A68" s="90">
        <v>44500</v>
      </c>
      <c r="B68" s="3" t="s">
        <v>288</v>
      </c>
      <c r="C68" s="3" t="s">
        <v>295</v>
      </c>
      <c r="D68" s="3">
        <v>7</v>
      </c>
    </row>
    <row r="69" spans="1:4" x14ac:dyDescent="0.3">
      <c r="A69" s="90">
        <v>44500</v>
      </c>
      <c r="B69" s="3" t="s">
        <v>288</v>
      </c>
      <c r="C69" s="3" t="s">
        <v>225</v>
      </c>
      <c r="D69" s="3">
        <v>10</v>
      </c>
    </row>
    <row r="70" spans="1:4" x14ac:dyDescent="0.3">
      <c r="A70" s="90">
        <v>44500</v>
      </c>
      <c r="B70" s="3" t="s">
        <v>288</v>
      </c>
      <c r="C70" s="3" t="s">
        <v>399</v>
      </c>
      <c r="D70" s="3">
        <v>2</v>
      </c>
    </row>
    <row r="71" spans="1:4" x14ac:dyDescent="0.3">
      <c r="A71" s="90">
        <v>44500</v>
      </c>
      <c r="B71" s="3" t="s">
        <v>288</v>
      </c>
      <c r="C71" s="3" t="s">
        <v>400</v>
      </c>
      <c r="D71" s="3">
        <v>1</v>
      </c>
    </row>
    <row r="72" spans="1:4" x14ac:dyDescent="0.3">
      <c r="A72" s="90">
        <v>44500</v>
      </c>
      <c r="B72" s="3" t="s">
        <v>288</v>
      </c>
      <c r="C72" s="3" t="s">
        <v>401</v>
      </c>
      <c r="D72" s="3">
        <v>1</v>
      </c>
    </row>
    <row r="73" spans="1:4" x14ac:dyDescent="0.3">
      <c r="A73" s="90">
        <v>44500</v>
      </c>
      <c r="B73" s="3" t="s">
        <v>288</v>
      </c>
      <c r="C73" s="3" t="s">
        <v>514</v>
      </c>
      <c r="D73" s="3">
        <v>1</v>
      </c>
    </row>
    <row r="74" spans="1:4" x14ac:dyDescent="0.3">
      <c r="A74" s="90">
        <v>44500</v>
      </c>
      <c r="B74" s="3" t="s">
        <v>288</v>
      </c>
      <c r="C74" s="3" t="s">
        <v>224</v>
      </c>
      <c r="D74" s="3">
        <v>1</v>
      </c>
    </row>
    <row r="75" spans="1:4" x14ac:dyDescent="0.3">
      <c r="A75" s="90">
        <v>44500</v>
      </c>
      <c r="B75" s="3" t="s">
        <v>288</v>
      </c>
      <c r="C75" s="3" t="s">
        <v>655</v>
      </c>
      <c r="D75" s="3">
        <v>1</v>
      </c>
    </row>
    <row r="76" spans="1:4" x14ac:dyDescent="0.3">
      <c r="A76" s="90">
        <v>44500</v>
      </c>
      <c r="B76" s="3" t="s">
        <v>288</v>
      </c>
      <c r="C76" s="3" t="s">
        <v>402</v>
      </c>
      <c r="D76" s="3">
        <v>2</v>
      </c>
    </row>
    <row r="77" spans="1:4" x14ac:dyDescent="0.3">
      <c r="A77" s="90">
        <v>44500</v>
      </c>
      <c r="B77" s="3" t="s">
        <v>288</v>
      </c>
      <c r="C77" s="3" t="s">
        <v>223</v>
      </c>
      <c r="D77" s="3">
        <v>1</v>
      </c>
    </row>
    <row r="78" spans="1:4" x14ac:dyDescent="0.3">
      <c r="A78" s="90">
        <v>44500</v>
      </c>
      <c r="B78" s="3" t="s">
        <v>288</v>
      </c>
      <c r="C78" s="3" t="s">
        <v>403</v>
      </c>
      <c r="D78" s="3">
        <v>13</v>
      </c>
    </row>
    <row r="79" spans="1:4" x14ac:dyDescent="0.3">
      <c r="A79" s="90">
        <v>44500</v>
      </c>
      <c r="B79" s="3" t="s">
        <v>288</v>
      </c>
      <c r="C79" s="3" t="s">
        <v>222</v>
      </c>
      <c r="D79" s="3">
        <v>57</v>
      </c>
    </row>
    <row r="80" spans="1:4" x14ac:dyDescent="0.3">
      <c r="A80" s="90">
        <v>44500</v>
      </c>
      <c r="B80" s="3" t="s">
        <v>288</v>
      </c>
      <c r="C80" s="3" t="s">
        <v>656</v>
      </c>
      <c r="D80" s="3">
        <v>1</v>
      </c>
    </row>
    <row r="81" spans="1:4" x14ac:dyDescent="0.3">
      <c r="A81" s="90">
        <v>44500</v>
      </c>
      <c r="B81" s="3" t="s">
        <v>288</v>
      </c>
      <c r="C81" s="3" t="s">
        <v>554</v>
      </c>
      <c r="D81" s="3">
        <v>1</v>
      </c>
    </row>
    <row r="82" spans="1:4" x14ac:dyDescent="0.3">
      <c r="A82" s="90">
        <v>44500</v>
      </c>
      <c r="B82" s="3" t="s">
        <v>288</v>
      </c>
      <c r="C82" s="3" t="s">
        <v>584</v>
      </c>
      <c r="D82" s="3">
        <v>1</v>
      </c>
    </row>
    <row r="83" spans="1:4" x14ac:dyDescent="0.3">
      <c r="A83" s="90">
        <v>44500</v>
      </c>
      <c r="B83" s="3" t="s">
        <v>288</v>
      </c>
      <c r="C83" s="3" t="s">
        <v>404</v>
      </c>
      <c r="D83" s="3">
        <v>3</v>
      </c>
    </row>
    <row r="84" spans="1:4" x14ac:dyDescent="0.3">
      <c r="A84" s="90">
        <v>44500</v>
      </c>
      <c r="B84" s="3" t="s">
        <v>288</v>
      </c>
      <c r="C84" s="3" t="s">
        <v>221</v>
      </c>
      <c r="D84" s="3">
        <v>20</v>
      </c>
    </row>
    <row r="85" spans="1:4" x14ac:dyDescent="0.3">
      <c r="A85" s="90">
        <v>44500</v>
      </c>
      <c r="B85" s="3" t="s">
        <v>288</v>
      </c>
      <c r="C85" s="3" t="s">
        <v>585</v>
      </c>
      <c r="D85" s="3">
        <v>1</v>
      </c>
    </row>
    <row r="86" spans="1:4" x14ac:dyDescent="0.3">
      <c r="A86" s="90">
        <v>44500</v>
      </c>
      <c r="B86" s="3" t="s">
        <v>288</v>
      </c>
      <c r="C86" s="3" t="s">
        <v>405</v>
      </c>
      <c r="D86" s="3">
        <v>3</v>
      </c>
    </row>
    <row r="87" spans="1:4" x14ac:dyDescent="0.3">
      <c r="A87" s="90">
        <v>44500</v>
      </c>
      <c r="B87" s="3" t="s">
        <v>288</v>
      </c>
      <c r="C87" s="3" t="s">
        <v>406</v>
      </c>
      <c r="D87" s="3">
        <v>1</v>
      </c>
    </row>
    <row r="88" spans="1:4" x14ac:dyDescent="0.3">
      <c r="A88" s="90">
        <v>44500</v>
      </c>
      <c r="B88" s="3" t="s">
        <v>288</v>
      </c>
      <c r="C88" s="3" t="s">
        <v>407</v>
      </c>
      <c r="D88" s="3">
        <v>1</v>
      </c>
    </row>
    <row r="89" spans="1:4" x14ac:dyDescent="0.3">
      <c r="A89" s="90">
        <v>44500</v>
      </c>
      <c r="B89" s="3" t="s">
        <v>288</v>
      </c>
      <c r="C89" s="3" t="s">
        <v>555</v>
      </c>
      <c r="D89" s="3">
        <v>1</v>
      </c>
    </row>
    <row r="90" spans="1:4" x14ac:dyDescent="0.3">
      <c r="A90" s="90">
        <v>44500</v>
      </c>
      <c r="B90" s="3" t="s">
        <v>288</v>
      </c>
      <c r="C90" s="3" t="s">
        <v>408</v>
      </c>
      <c r="D90" s="3">
        <v>2</v>
      </c>
    </row>
    <row r="91" spans="1:4" x14ac:dyDescent="0.3">
      <c r="A91" s="90">
        <v>44500</v>
      </c>
      <c r="B91" s="3" t="s">
        <v>288</v>
      </c>
      <c r="C91" s="3" t="s">
        <v>220</v>
      </c>
      <c r="D91" s="3">
        <v>11</v>
      </c>
    </row>
    <row r="92" spans="1:4" x14ac:dyDescent="0.3">
      <c r="A92" s="90">
        <v>44500</v>
      </c>
      <c r="B92" s="3" t="s">
        <v>288</v>
      </c>
      <c r="C92" s="3" t="s">
        <v>219</v>
      </c>
      <c r="D92" s="3">
        <v>2</v>
      </c>
    </row>
    <row r="93" spans="1:4" x14ac:dyDescent="0.3">
      <c r="A93" s="90">
        <v>44500</v>
      </c>
      <c r="B93" s="3" t="s">
        <v>288</v>
      </c>
      <c r="C93" s="3" t="s">
        <v>218</v>
      </c>
      <c r="D93" s="3">
        <v>4</v>
      </c>
    </row>
    <row r="94" spans="1:4" x14ac:dyDescent="0.3">
      <c r="A94" s="90">
        <v>44500</v>
      </c>
      <c r="B94" s="3" t="s">
        <v>288</v>
      </c>
      <c r="C94" s="3" t="s">
        <v>216</v>
      </c>
      <c r="D94" s="3">
        <v>5</v>
      </c>
    </row>
    <row r="95" spans="1:4" x14ac:dyDescent="0.3">
      <c r="A95" s="90">
        <v>44500</v>
      </c>
      <c r="B95" s="3" t="s">
        <v>288</v>
      </c>
      <c r="C95" s="3" t="s">
        <v>215</v>
      </c>
      <c r="D95" s="3">
        <v>2</v>
      </c>
    </row>
    <row r="96" spans="1:4" x14ac:dyDescent="0.3">
      <c r="A96" s="90">
        <v>44500</v>
      </c>
      <c r="B96" s="3" t="s">
        <v>288</v>
      </c>
      <c r="C96" s="3" t="s">
        <v>657</v>
      </c>
      <c r="D96" s="3">
        <v>1</v>
      </c>
    </row>
    <row r="97" spans="1:4" x14ac:dyDescent="0.3">
      <c r="A97" s="90">
        <v>44500</v>
      </c>
      <c r="B97" s="3" t="s">
        <v>288</v>
      </c>
      <c r="C97" s="3" t="s">
        <v>517</v>
      </c>
      <c r="D97" s="3">
        <v>1</v>
      </c>
    </row>
    <row r="98" spans="1:4" x14ac:dyDescent="0.3">
      <c r="A98" s="90">
        <v>44500</v>
      </c>
      <c r="B98" s="3" t="s">
        <v>288</v>
      </c>
      <c r="C98" s="3" t="s">
        <v>410</v>
      </c>
      <c r="D98" s="3">
        <v>2</v>
      </c>
    </row>
    <row r="99" spans="1:4" x14ac:dyDescent="0.3">
      <c r="A99" s="90">
        <v>44500</v>
      </c>
      <c r="B99" s="3" t="s">
        <v>288</v>
      </c>
      <c r="C99" s="3" t="s">
        <v>411</v>
      </c>
      <c r="D99" s="3">
        <v>1</v>
      </c>
    </row>
    <row r="100" spans="1:4" x14ac:dyDescent="0.3">
      <c r="A100" s="90">
        <v>44500</v>
      </c>
      <c r="B100" s="3" t="s">
        <v>288</v>
      </c>
      <c r="C100" s="3" t="s">
        <v>213</v>
      </c>
      <c r="D100" s="3">
        <v>2</v>
      </c>
    </row>
    <row r="101" spans="1:4" x14ac:dyDescent="0.3">
      <c r="A101" s="90">
        <v>44500</v>
      </c>
      <c r="B101" s="3" t="s">
        <v>288</v>
      </c>
      <c r="C101" s="3" t="s">
        <v>412</v>
      </c>
      <c r="D101" s="3">
        <v>3</v>
      </c>
    </row>
    <row r="102" spans="1:4" x14ac:dyDescent="0.3">
      <c r="A102" s="90">
        <v>44500</v>
      </c>
      <c r="B102" s="3" t="s">
        <v>288</v>
      </c>
      <c r="C102" s="3" t="s">
        <v>414</v>
      </c>
      <c r="D102" s="3">
        <v>2</v>
      </c>
    </row>
    <row r="103" spans="1:4" x14ac:dyDescent="0.3">
      <c r="A103" s="90">
        <v>44500</v>
      </c>
      <c r="B103" s="3" t="s">
        <v>288</v>
      </c>
      <c r="C103" s="3" t="s">
        <v>212</v>
      </c>
      <c r="D103" s="3">
        <v>1</v>
      </c>
    </row>
    <row r="104" spans="1:4" x14ac:dyDescent="0.3">
      <c r="A104" s="90">
        <v>44500</v>
      </c>
      <c r="B104" s="3" t="s">
        <v>288</v>
      </c>
      <c r="C104" s="3" t="s">
        <v>415</v>
      </c>
      <c r="D104" s="3">
        <v>6</v>
      </c>
    </row>
    <row r="105" spans="1:4" x14ac:dyDescent="0.3">
      <c r="A105" s="90">
        <v>44500</v>
      </c>
      <c r="B105" s="3" t="s">
        <v>288</v>
      </c>
      <c r="C105" s="3" t="s">
        <v>294</v>
      </c>
      <c r="D105" s="3">
        <v>1</v>
      </c>
    </row>
    <row r="106" spans="1:4" x14ac:dyDescent="0.3">
      <c r="A106" s="90">
        <v>44500</v>
      </c>
      <c r="B106" s="3" t="s">
        <v>288</v>
      </c>
      <c r="C106" s="3" t="s">
        <v>287</v>
      </c>
      <c r="D106" s="3">
        <v>6</v>
      </c>
    </row>
    <row r="107" spans="1:4" x14ac:dyDescent="0.3">
      <c r="A107" s="90">
        <v>44500</v>
      </c>
      <c r="B107" s="3" t="s">
        <v>288</v>
      </c>
      <c r="C107" s="3" t="s">
        <v>211</v>
      </c>
      <c r="D107" s="3">
        <v>157</v>
      </c>
    </row>
    <row r="108" spans="1:4" x14ac:dyDescent="0.3">
      <c r="A108" s="90">
        <v>44500</v>
      </c>
      <c r="B108" s="3" t="s">
        <v>288</v>
      </c>
      <c r="C108" s="3" t="s">
        <v>417</v>
      </c>
      <c r="D108" s="3">
        <v>3</v>
      </c>
    </row>
    <row r="109" spans="1:4" x14ac:dyDescent="0.3">
      <c r="A109" s="90">
        <v>44500</v>
      </c>
      <c r="B109" s="3" t="s">
        <v>288</v>
      </c>
      <c r="C109" s="3" t="s">
        <v>210</v>
      </c>
      <c r="D109" s="3">
        <v>8</v>
      </c>
    </row>
    <row r="110" spans="1:4" x14ac:dyDescent="0.3">
      <c r="A110" s="90">
        <v>44500</v>
      </c>
      <c r="B110" s="3" t="s">
        <v>288</v>
      </c>
      <c r="C110" s="3" t="s">
        <v>418</v>
      </c>
      <c r="D110" s="3">
        <v>7</v>
      </c>
    </row>
    <row r="111" spans="1:4" x14ac:dyDescent="0.3">
      <c r="A111" s="90">
        <v>44500</v>
      </c>
      <c r="B111" s="3" t="s">
        <v>288</v>
      </c>
      <c r="C111" s="3" t="s">
        <v>208</v>
      </c>
      <c r="D111" s="3">
        <v>16</v>
      </c>
    </row>
    <row r="112" spans="1:4" x14ac:dyDescent="0.3">
      <c r="A112" s="90">
        <v>44500</v>
      </c>
      <c r="B112" s="3" t="s">
        <v>288</v>
      </c>
      <c r="C112" s="3" t="s">
        <v>207</v>
      </c>
      <c r="D112" s="3">
        <v>13</v>
      </c>
    </row>
    <row r="113" spans="1:4" x14ac:dyDescent="0.3">
      <c r="A113" s="90">
        <v>44500</v>
      </c>
      <c r="B113" s="3" t="s">
        <v>288</v>
      </c>
      <c r="C113" s="3" t="s">
        <v>419</v>
      </c>
      <c r="D113" s="3">
        <v>2</v>
      </c>
    </row>
    <row r="114" spans="1:4" x14ac:dyDescent="0.3">
      <c r="A114" s="90">
        <v>44500</v>
      </c>
      <c r="B114" s="3" t="s">
        <v>288</v>
      </c>
      <c r="C114" s="3" t="s">
        <v>420</v>
      </c>
      <c r="D114" s="3">
        <v>1</v>
      </c>
    </row>
    <row r="115" spans="1:4" x14ac:dyDescent="0.3">
      <c r="A115" s="90">
        <v>44500</v>
      </c>
      <c r="B115" s="3" t="s">
        <v>288</v>
      </c>
      <c r="C115" s="3" t="s">
        <v>556</v>
      </c>
      <c r="D115" s="3">
        <v>1</v>
      </c>
    </row>
    <row r="116" spans="1:4" x14ac:dyDescent="0.3">
      <c r="A116" s="90">
        <v>44500</v>
      </c>
      <c r="B116" s="3" t="s">
        <v>288</v>
      </c>
      <c r="C116" s="3" t="s">
        <v>422</v>
      </c>
      <c r="D116" s="3">
        <v>7</v>
      </c>
    </row>
    <row r="117" spans="1:4" x14ac:dyDescent="0.3">
      <c r="A117" s="90">
        <v>44500</v>
      </c>
      <c r="B117" s="3" t="s">
        <v>288</v>
      </c>
      <c r="C117" s="3" t="s">
        <v>423</v>
      </c>
      <c r="D117" s="3">
        <v>1</v>
      </c>
    </row>
    <row r="118" spans="1:4" x14ac:dyDescent="0.3">
      <c r="A118" s="90">
        <v>44500</v>
      </c>
      <c r="B118" s="3" t="s">
        <v>288</v>
      </c>
      <c r="C118" s="3" t="s">
        <v>518</v>
      </c>
      <c r="D118" s="3">
        <v>1</v>
      </c>
    </row>
    <row r="119" spans="1:4" x14ac:dyDescent="0.3">
      <c r="A119" s="90">
        <v>44500</v>
      </c>
      <c r="B119" s="3" t="s">
        <v>288</v>
      </c>
      <c r="C119" s="3" t="s">
        <v>658</v>
      </c>
      <c r="D119" s="3">
        <v>1</v>
      </c>
    </row>
    <row r="120" spans="1:4" x14ac:dyDescent="0.3">
      <c r="A120" s="90">
        <v>44500</v>
      </c>
      <c r="B120" s="3" t="s">
        <v>288</v>
      </c>
      <c r="C120" s="3" t="s">
        <v>424</v>
      </c>
      <c r="D120" s="3">
        <v>6</v>
      </c>
    </row>
    <row r="121" spans="1:4" x14ac:dyDescent="0.3">
      <c r="A121" s="90">
        <v>44500</v>
      </c>
      <c r="B121" s="3" t="s">
        <v>288</v>
      </c>
      <c r="C121" s="3" t="s">
        <v>293</v>
      </c>
      <c r="D121" s="3">
        <v>2</v>
      </c>
    </row>
    <row r="122" spans="1:4" x14ac:dyDescent="0.3">
      <c r="A122" s="90">
        <v>44500</v>
      </c>
      <c r="B122" s="3" t="s">
        <v>288</v>
      </c>
      <c r="C122" s="3" t="s">
        <v>425</v>
      </c>
      <c r="D122" s="3">
        <v>2</v>
      </c>
    </row>
    <row r="123" spans="1:4" x14ac:dyDescent="0.3">
      <c r="A123" s="90">
        <v>44500</v>
      </c>
      <c r="B123" s="3" t="s">
        <v>288</v>
      </c>
      <c r="C123" s="3" t="s">
        <v>426</v>
      </c>
      <c r="D123" s="3">
        <v>2</v>
      </c>
    </row>
    <row r="124" spans="1:4" x14ac:dyDescent="0.3">
      <c r="A124" s="90">
        <v>44500</v>
      </c>
      <c r="B124" s="3" t="s">
        <v>288</v>
      </c>
      <c r="C124" s="3" t="s">
        <v>206</v>
      </c>
      <c r="D124" s="3">
        <v>7</v>
      </c>
    </row>
    <row r="125" spans="1:4" x14ac:dyDescent="0.3">
      <c r="A125" s="90">
        <v>44500</v>
      </c>
      <c r="B125" s="3" t="s">
        <v>288</v>
      </c>
      <c r="C125" s="3" t="s">
        <v>427</v>
      </c>
      <c r="D125" s="3">
        <v>2</v>
      </c>
    </row>
    <row r="126" spans="1:4" x14ac:dyDescent="0.3">
      <c r="A126" s="90">
        <v>44500</v>
      </c>
      <c r="B126" s="3" t="s">
        <v>288</v>
      </c>
      <c r="C126" s="3" t="s">
        <v>205</v>
      </c>
      <c r="D126" s="3">
        <v>13</v>
      </c>
    </row>
    <row r="127" spans="1:4" x14ac:dyDescent="0.3">
      <c r="A127" s="90">
        <v>44500</v>
      </c>
      <c r="B127" s="3" t="s">
        <v>288</v>
      </c>
      <c r="C127" s="3" t="s">
        <v>429</v>
      </c>
      <c r="D127" s="3">
        <v>1</v>
      </c>
    </row>
    <row r="128" spans="1:4" x14ac:dyDescent="0.3">
      <c r="A128" s="90">
        <v>44500</v>
      </c>
      <c r="B128" s="3" t="s">
        <v>288</v>
      </c>
      <c r="C128" s="3" t="s">
        <v>204</v>
      </c>
      <c r="D128" s="3">
        <v>1</v>
      </c>
    </row>
    <row r="129" spans="1:4" x14ac:dyDescent="0.3">
      <c r="A129" s="90">
        <v>44500</v>
      </c>
      <c r="B129" s="3" t="s">
        <v>288</v>
      </c>
      <c r="C129" s="3" t="s">
        <v>519</v>
      </c>
      <c r="D129" s="3">
        <v>1</v>
      </c>
    </row>
    <row r="130" spans="1:4" x14ac:dyDescent="0.3">
      <c r="A130" s="90">
        <v>44500</v>
      </c>
      <c r="B130" s="3" t="s">
        <v>288</v>
      </c>
      <c r="C130" s="3" t="s">
        <v>431</v>
      </c>
      <c r="D130" s="3">
        <v>1</v>
      </c>
    </row>
    <row r="131" spans="1:4" x14ac:dyDescent="0.3">
      <c r="A131" s="90">
        <v>44500</v>
      </c>
      <c r="B131" s="3" t="s">
        <v>288</v>
      </c>
      <c r="C131" s="3" t="s">
        <v>432</v>
      </c>
      <c r="D131" s="3">
        <v>7</v>
      </c>
    </row>
    <row r="132" spans="1:4" x14ac:dyDescent="0.3">
      <c r="A132" s="90">
        <v>44500</v>
      </c>
      <c r="B132" s="3" t="s">
        <v>288</v>
      </c>
      <c r="C132" s="3" t="s">
        <v>203</v>
      </c>
      <c r="D132" s="3">
        <v>10</v>
      </c>
    </row>
    <row r="133" spans="1:4" x14ac:dyDescent="0.3">
      <c r="A133" s="90">
        <v>44500</v>
      </c>
      <c r="B133" s="3" t="s">
        <v>288</v>
      </c>
      <c r="C133" s="3" t="s">
        <v>598</v>
      </c>
      <c r="D133" s="3">
        <v>1</v>
      </c>
    </row>
    <row r="134" spans="1:4" x14ac:dyDescent="0.3">
      <c r="A134" s="90">
        <v>44500</v>
      </c>
      <c r="B134" s="3" t="s">
        <v>288</v>
      </c>
      <c r="C134" s="3" t="s">
        <v>202</v>
      </c>
      <c r="D134" s="3">
        <v>9</v>
      </c>
    </row>
    <row r="135" spans="1:4" x14ac:dyDescent="0.3">
      <c r="A135" s="90">
        <v>44500</v>
      </c>
      <c r="B135" s="3" t="s">
        <v>288</v>
      </c>
      <c r="C135" s="3" t="s">
        <v>201</v>
      </c>
      <c r="D135" s="3">
        <v>2</v>
      </c>
    </row>
    <row r="136" spans="1:4" x14ac:dyDescent="0.3">
      <c r="A136" s="90">
        <v>44500</v>
      </c>
      <c r="B136" s="3" t="s">
        <v>288</v>
      </c>
      <c r="C136" s="3" t="s">
        <v>200</v>
      </c>
      <c r="D136" s="3">
        <v>1</v>
      </c>
    </row>
    <row r="137" spans="1:4" x14ac:dyDescent="0.3">
      <c r="A137" s="90">
        <v>44500</v>
      </c>
      <c r="B137" s="3" t="s">
        <v>288</v>
      </c>
      <c r="C137" s="3" t="s">
        <v>552</v>
      </c>
      <c r="D137" s="3">
        <v>1</v>
      </c>
    </row>
    <row r="138" spans="1:4" x14ac:dyDescent="0.3">
      <c r="A138" s="90">
        <v>44500</v>
      </c>
      <c r="B138" s="3" t="s">
        <v>288</v>
      </c>
      <c r="C138" s="3" t="s">
        <v>199</v>
      </c>
      <c r="D138" s="3">
        <v>8</v>
      </c>
    </row>
    <row r="139" spans="1:4" x14ac:dyDescent="0.3">
      <c r="A139" s="90">
        <v>44500</v>
      </c>
      <c r="B139" s="3" t="s">
        <v>288</v>
      </c>
      <c r="C139" s="3" t="s">
        <v>433</v>
      </c>
      <c r="D139" s="3">
        <v>4</v>
      </c>
    </row>
    <row r="140" spans="1:4" x14ac:dyDescent="0.3">
      <c r="A140" s="90">
        <v>44500</v>
      </c>
      <c r="B140" s="3" t="s">
        <v>288</v>
      </c>
      <c r="C140" s="3" t="s">
        <v>434</v>
      </c>
      <c r="D140" s="3">
        <v>1</v>
      </c>
    </row>
    <row r="141" spans="1:4" x14ac:dyDescent="0.3">
      <c r="A141" s="90">
        <v>44500</v>
      </c>
      <c r="B141" s="3" t="s">
        <v>288</v>
      </c>
      <c r="C141" s="3" t="s">
        <v>435</v>
      </c>
      <c r="D141" s="3">
        <v>4</v>
      </c>
    </row>
    <row r="142" spans="1:4" x14ac:dyDescent="0.3">
      <c r="A142" s="90">
        <v>44500</v>
      </c>
      <c r="B142" s="3" t="s">
        <v>288</v>
      </c>
      <c r="C142" s="3" t="s">
        <v>436</v>
      </c>
      <c r="D142" s="3">
        <v>2</v>
      </c>
    </row>
    <row r="143" spans="1:4" x14ac:dyDescent="0.3">
      <c r="A143" s="90">
        <v>44500</v>
      </c>
      <c r="B143" s="3" t="s">
        <v>288</v>
      </c>
      <c r="C143" s="3" t="s">
        <v>197</v>
      </c>
      <c r="D143" s="3">
        <v>4</v>
      </c>
    </row>
    <row r="144" spans="1:4" x14ac:dyDescent="0.3">
      <c r="A144" s="90">
        <v>44500</v>
      </c>
      <c r="B144" s="3" t="s">
        <v>288</v>
      </c>
      <c r="C144" s="3" t="s">
        <v>557</v>
      </c>
      <c r="D144" s="3">
        <v>1</v>
      </c>
    </row>
    <row r="145" spans="1:4" x14ac:dyDescent="0.3">
      <c r="A145" s="90">
        <v>44500</v>
      </c>
      <c r="B145" s="3" t="s">
        <v>288</v>
      </c>
      <c r="C145" s="3" t="s">
        <v>731</v>
      </c>
      <c r="D145" s="3">
        <v>1</v>
      </c>
    </row>
    <row r="146" spans="1:4" x14ac:dyDescent="0.3">
      <c r="A146" s="90">
        <v>44500</v>
      </c>
      <c r="B146" s="3" t="s">
        <v>288</v>
      </c>
      <c r="C146" s="3" t="s">
        <v>195</v>
      </c>
      <c r="D146" s="3">
        <v>9</v>
      </c>
    </row>
    <row r="147" spans="1:4" x14ac:dyDescent="0.3">
      <c r="A147" s="90">
        <v>44500</v>
      </c>
      <c r="B147" s="3" t="s">
        <v>288</v>
      </c>
      <c r="C147" s="3" t="s">
        <v>194</v>
      </c>
      <c r="D147" s="3">
        <v>5</v>
      </c>
    </row>
    <row r="148" spans="1:4" x14ac:dyDescent="0.3">
      <c r="A148" s="90">
        <v>44500</v>
      </c>
      <c r="B148" s="3" t="s">
        <v>288</v>
      </c>
      <c r="C148" s="3" t="s">
        <v>438</v>
      </c>
      <c r="D148" s="3">
        <v>1</v>
      </c>
    </row>
    <row r="149" spans="1:4" x14ac:dyDescent="0.3">
      <c r="A149" s="90">
        <v>44500</v>
      </c>
      <c r="B149" s="3" t="s">
        <v>288</v>
      </c>
      <c r="C149" s="3" t="s">
        <v>192</v>
      </c>
      <c r="D149" s="3">
        <v>6</v>
      </c>
    </row>
    <row r="150" spans="1:4" x14ac:dyDescent="0.3">
      <c r="A150" s="90">
        <v>44500</v>
      </c>
      <c r="B150" s="3" t="s">
        <v>288</v>
      </c>
      <c r="C150" s="3" t="s">
        <v>659</v>
      </c>
      <c r="D150" s="3">
        <v>1</v>
      </c>
    </row>
    <row r="151" spans="1:4" x14ac:dyDescent="0.3">
      <c r="A151" s="90">
        <v>44500</v>
      </c>
      <c r="B151" s="3" t="s">
        <v>288</v>
      </c>
      <c r="C151" s="3" t="s">
        <v>558</v>
      </c>
      <c r="D151" s="3">
        <v>3</v>
      </c>
    </row>
    <row r="152" spans="1:4" x14ac:dyDescent="0.3">
      <c r="A152" s="90">
        <v>44500</v>
      </c>
      <c r="B152" s="3" t="s">
        <v>288</v>
      </c>
      <c r="C152" s="3" t="s">
        <v>520</v>
      </c>
      <c r="D152" s="3">
        <v>2</v>
      </c>
    </row>
    <row r="153" spans="1:4" x14ac:dyDescent="0.3">
      <c r="A153" s="90">
        <v>44500</v>
      </c>
      <c r="B153" s="3" t="s">
        <v>288</v>
      </c>
      <c r="C153" s="3" t="s">
        <v>616</v>
      </c>
      <c r="D153" s="3">
        <v>2</v>
      </c>
    </row>
    <row r="154" spans="1:4" x14ac:dyDescent="0.3">
      <c r="A154" s="90">
        <v>44500</v>
      </c>
      <c r="B154" s="3" t="s">
        <v>288</v>
      </c>
      <c r="C154" s="3" t="s">
        <v>559</v>
      </c>
      <c r="D154" s="3">
        <v>1</v>
      </c>
    </row>
    <row r="155" spans="1:4" x14ac:dyDescent="0.3">
      <c r="A155" s="90">
        <v>44500</v>
      </c>
      <c r="B155" s="3" t="s">
        <v>288</v>
      </c>
      <c r="C155" s="3" t="s">
        <v>442</v>
      </c>
      <c r="D155" s="3">
        <v>4</v>
      </c>
    </row>
    <row r="156" spans="1:4" x14ac:dyDescent="0.3">
      <c r="A156" s="90">
        <v>44500</v>
      </c>
      <c r="B156" s="3" t="s">
        <v>288</v>
      </c>
      <c r="C156" s="3" t="s">
        <v>191</v>
      </c>
      <c r="D156" s="3">
        <v>2</v>
      </c>
    </row>
    <row r="157" spans="1:4" x14ac:dyDescent="0.3">
      <c r="A157" s="90">
        <v>44500</v>
      </c>
      <c r="B157" s="3" t="s">
        <v>288</v>
      </c>
      <c r="C157" s="3" t="s">
        <v>498</v>
      </c>
      <c r="D157" s="3">
        <v>6</v>
      </c>
    </row>
    <row r="158" spans="1:4" x14ac:dyDescent="0.3">
      <c r="A158" s="90">
        <v>44500</v>
      </c>
      <c r="B158" s="3" t="s">
        <v>288</v>
      </c>
      <c r="C158" s="3" t="s">
        <v>190</v>
      </c>
      <c r="D158" s="3">
        <v>1</v>
      </c>
    </row>
    <row r="159" spans="1:4" x14ac:dyDescent="0.3">
      <c r="A159" s="90">
        <v>44500</v>
      </c>
      <c r="B159" s="3" t="s">
        <v>288</v>
      </c>
      <c r="C159" s="3" t="s">
        <v>189</v>
      </c>
      <c r="D159" s="3">
        <v>2</v>
      </c>
    </row>
    <row r="160" spans="1:4" x14ac:dyDescent="0.3">
      <c r="A160" s="90">
        <v>44500</v>
      </c>
      <c r="B160" s="3" t="s">
        <v>288</v>
      </c>
      <c r="C160" s="3" t="s">
        <v>443</v>
      </c>
      <c r="D160" s="3">
        <v>2</v>
      </c>
    </row>
    <row r="161" spans="1:4" x14ac:dyDescent="0.3">
      <c r="A161" s="90">
        <v>44500</v>
      </c>
      <c r="B161" s="3" t="s">
        <v>288</v>
      </c>
      <c r="C161" s="3" t="s">
        <v>444</v>
      </c>
      <c r="D161" s="3">
        <v>1</v>
      </c>
    </row>
    <row r="162" spans="1:4" x14ac:dyDescent="0.3">
      <c r="A162" s="90">
        <v>44500</v>
      </c>
      <c r="B162" s="3" t="s">
        <v>288</v>
      </c>
      <c r="C162" s="3" t="s">
        <v>445</v>
      </c>
      <c r="D162" s="3">
        <v>1</v>
      </c>
    </row>
    <row r="163" spans="1:4" x14ac:dyDescent="0.3">
      <c r="A163" s="90">
        <v>44500</v>
      </c>
      <c r="B163" s="3" t="s">
        <v>288</v>
      </c>
      <c r="C163" s="3" t="s">
        <v>660</v>
      </c>
      <c r="D163" s="3">
        <v>2</v>
      </c>
    </row>
    <row r="164" spans="1:4" x14ac:dyDescent="0.3">
      <c r="A164" s="90">
        <v>44500</v>
      </c>
      <c r="B164" s="3" t="s">
        <v>288</v>
      </c>
      <c r="C164" s="3" t="s">
        <v>447</v>
      </c>
      <c r="D164" s="3">
        <v>2</v>
      </c>
    </row>
    <row r="165" spans="1:4" x14ac:dyDescent="0.3">
      <c r="A165" s="90">
        <v>44500</v>
      </c>
      <c r="B165" s="3" t="s">
        <v>288</v>
      </c>
      <c r="C165" s="3" t="s">
        <v>448</v>
      </c>
      <c r="D165" s="3">
        <v>1</v>
      </c>
    </row>
    <row r="166" spans="1:4" x14ac:dyDescent="0.3">
      <c r="A166" s="90">
        <v>44500</v>
      </c>
      <c r="B166" s="3" t="s">
        <v>288</v>
      </c>
      <c r="C166" s="3" t="s">
        <v>499</v>
      </c>
      <c r="D166" s="3">
        <v>1</v>
      </c>
    </row>
    <row r="167" spans="1:4" x14ac:dyDescent="0.3">
      <c r="A167" s="90">
        <v>44500</v>
      </c>
      <c r="B167" s="3" t="s">
        <v>288</v>
      </c>
      <c r="C167" s="3" t="s">
        <v>449</v>
      </c>
      <c r="D167" s="3">
        <v>2</v>
      </c>
    </row>
    <row r="168" spans="1:4" x14ac:dyDescent="0.3">
      <c r="A168" s="90">
        <v>44500</v>
      </c>
      <c r="B168" s="3" t="s">
        <v>288</v>
      </c>
      <c r="C168" s="3" t="s">
        <v>630</v>
      </c>
      <c r="D168" s="3">
        <v>6</v>
      </c>
    </row>
    <row r="169" spans="1:4" x14ac:dyDescent="0.3">
      <c r="A169" s="90">
        <v>44500</v>
      </c>
      <c r="B169" s="3" t="s">
        <v>288</v>
      </c>
      <c r="C169" s="3" t="s">
        <v>521</v>
      </c>
      <c r="D169" s="3">
        <v>2</v>
      </c>
    </row>
    <row r="170" spans="1:4" x14ac:dyDescent="0.3">
      <c r="A170" s="90">
        <v>44500</v>
      </c>
      <c r="B170" s="3" t="s">
        <v>288</v>
      </c>
      <c r="C170" s="3" t="s">
        <v>188</v>
      </c>
      <c r="D170" s="3">
        <v>1</v>
      </c>
    </row>
    <row r="171" spans="1:4" x14ac:dyDescent="0.3">
      <c r="A171" s="90">
        <v>44500</v>
      </c>
      <c r="B171" s="3" t="s">
        <v>288</v>
      </c>
      <c r="C171" s="3" t="s">
        <v>661</v>
      </c>
      <c r="D171" s="3">
        <v>2</v>
      </c>
    </row>
    <row r="172" spans="1:4" x14ac:dyDescent="0.3">
      <c r="A172" s="90">
        <v>44500</v>
      </c>
      <c r="B172" s="3" t="s">
        <v>288</v>
      </c>
      <c r="C172" s="3" t="s">
        <v>186</v>
      </c>
      <c r="D172" s="3">
        <v>1</v>
      </c>
    </row>
    <row r="173" spans="1:4" x14ac:dyDescent="0.3">
      <c r="A173" s="90">
        <v>44500</v>
      </c>
      <c r="B173" s="3" t="s">
        <v>288</v>
      </c>
      <c r="C173" s="3" t="s">
        <v>662</v>
      </c>
      <c r="D173" s="3">
        <v>1</v>
      </c>
    </row>
    <row r="174" spans="1:4" x14ac:dyDescent="0.3">
      <c r="A174" s="90">
        <v>44500</v>
      </c>
      <c r="B174" s="3" t="s">
        <v>288</v>
      </c>
      <c r="C174" s="3" t="s">
        <v>587</v>
      </c>
      <c r="D174" s="3">
        <v>1</v>
      </c>
    </row>
    <row r="175" spans="1:4" x14ac:dyDescent="0.3">
      <c r="A175" s="90">
        <v>44500</v>
      </c>
      <c r="B175" s="3" t="s">
        <v>288</v>
      </c>
      <c r="C175" s="3" t="s">
        <v>605</v>
      </c>
      <c r="D175" s="3">
        <v>1</v>
      </c>
    </row>
    <row r="176" spans="1:4" x14ac:dyDescent="0.3">
      <c r="A176" s="90">
        <v>44500</v>
      </c>
      <c r="B176" s="3" t="s">
        <v>288</v>
      </c>
      <c r="C176" s="3" t="s">
        <v>450</v>
      </c>
      <c r="D176" s="3">
        <v>3</v>
      </c>
    </row>
    <row r="177" spans="1:4" x14ac:dyDescent="0.3">
      <c r="A177" s="90">
        <v>44500</v>
      </c>
      <c r="B177" s="3" t="s">
        <v>288</v>
      </c>
      <c r="C177" s="3" t="s">
        <v>451</v>
      </c>
      <c r="D177" s="3">
        <v>9</v>
      </c>
    </row>
    <row r="178" spans="1:4" x14ac:dyDescent="0.3">
      <c r="A178" s="90">
        <v>44500</v>
      </c>
      <c r="B178" s="3" t="s">
        <v>288</v>
      </c>
      <c r="C178" s="3" t="s">
        <v>185</v>
      </c>
      <c r="D178" s="3">
        <v>14</v>
      </c>
    </row>
    <row r="179" spans="1:4" x14ac:dyDescent="0.3">
      <c r="A179" s="90">
        <v>44500</v>
      </c>
      <c r="B179" s="3" t="s">
        <v>288</v>
      </c>
      <c r="C179" s="3" t="s">
        <v>184</v>
      </c>
      <c r="D179" s="3">
        <v>11</v>
      </c>
    </row>
    <row r="180" spans="1:4" x14ac:dyDescent="0.3">
      <c r="A180" s="90">
        <v>44500</v>
      </c>
      <c r="B180" s="3" t="s">
        <v>288</v>
      </c>
      <c r="C180" s="3" t="s">
        <v>183</v>
      </c>
      <c r="D180" s="3">
        <v>4</v>
      </c>
    </row>
    <row r="181" spans="1:4" x14ac:dyDescent="0.3">
      <c r="A181" s="90">
        <v>44500</v>
      </c>
      <c r="B181" s="3" t="s">
        <v>288</v>
      </c>
      <c r="C181" s="3" t="s">
        <v>452</v>
      </c>
      <c r="D181" s="3">
        <v>2</v>
      </c>
    </row>
    <row r="182" spans="1:4" x14ac:dyDescent="0.3">
      <c r="A182" s="90">
        <v>44500</v>
      </c>
      <c r="B182" s="3" t="s">
        <v>288</v>
      </c>
      <c r="C182" s="3" t="s">
        <v>623</v>
      </c>
      <c r="D182" s="3">
        <v>1</v>
      </c>
    </row>
    <row r="183" spans="1:4" x14ac:dyDescent="0.3">
      <c r="A183" s="90">
        <v>44500</v>
      </c>
      <c r="B183" s="3" t="s">
        <v>288</v>
      </c>
      <c r="C183" s="3" t="s">
        <v>635</v>
      </c>
      <c r="D183" s="3">
        <v>1</v>
      </c>
    </row>
    <row r="184" spans="1:4" x14ac:dyDescent="0.3">
      <c r="A184" s="90">
        <v>44500</v>
      </c>
      <c r="B184" s="3" t="s">
        <v>288</v>
      </c>
      <c r="C184" s="3" t="s">
        <v>454</v>
      </c>
      <c r="D184" s="3">
        <v>1</v>
      </c>
    </row>
    <row r="185" spans="1:4" x14ac:dyDescent="0.3">
      <c r="A185" s="90">
        <v>44500</v>
      </c>
      <c r="B185" s="3" t="s">
        <v>288</v>
      </c>
      <c r="C185" s="3" t="s">
        <v>560</v>
      </c>
      <c r="D185" s="3">
        <v>1</v>
      </c>
    </row>
    <row r="186" spans="1:4" x14ac:dyDescent="0.3">
      <c r="A186" s="90">
        <v>44500</v>
      </c>
      <c r="B186" s="3" t="s">
        <v>288</v>
      </c>
      <c r="C186" s="3" t="s">
        <v>181</v>
      </c>
      <c r="D186" s="3">
        <v>2</v>
      </c>
    </row>
    <row r="187" spans="1:4" x14ac:dyDescent="0.3">
      <c r="A187" s="90">
        <v>44500</v>
      </c>
      <c r="B187" s="3" t="s">
        <v>288</v>
      </c>
      <c r="C187" s="3" t="s">
        <v>455</v>
      </c>
      <c r="D187" s="3">
        <v>2</v>
      </c>
    </row>
    <row r="188" spans="1:4" x14ac:dyDescent="0.3">
      <c r="A188" s="90">
        <v>44500</v>
      </c>
      <c r="B188" s="3" t="s">
        <v>288</v>
      </c>
      <c r="C188" s="3" t="s">
        <v>456</v>
      </c>
      <c r="D188" s="3">
        <v>1</v>
      </c>
    </row>
    <row r="189" spans="1:4" x14ac:dyDescent="0.3">
      <c r="A189" s="90">
        <v>44500</v>
      </c>
      <c r="B189" s="3" t="s">
        <v>288</v>
      </c>
      <c r="C189" s="3" t="s">
        <v>180</v>
      </c>
      <c r="D189" s="3">
        <v>1</v>
      </c>
    </row>
    <row r="190" spans="1:4" x14ac:dyDescent="0.3">
      <c r="A190" s="90">
        <v>44500</v>
      </c>
      <c r="B190" s="3" t="s">
        <v>288</v>
      </c>
      <c r="C190" s="3" t="s">
        <v>458</v>
      </c>
      <c r="D190" s="3">
        <v>1</v>
      </c>
    </row>
    <row r="191" spans="1:4" x14ac:dyDescent="0.3">
      <c r="A191" s="90">
        <v>44500</v>
      </c>
      <c r="B191" s="3" t="s">
        <v>288</v>
      </c>
      <c r="C191" s="3" t="s">
        <v>459</v>
      </c>
      <c r="D191" s="3">
        <v>1</v>
      </c>
    </row>
    <row r="192" spans="1:4" x14ac:dyDescent="0.3">
      <c r="A192" s="90">
        <v>44500</v>
      </c>
      <c r="B192" s="3" t="s">
        <v>288</v>
      </c>
      <c r="C192" s="3" t="s">
        <v>582</v>
      </c>
      <c r="D192" s="3">
        <v>1</v>
      </c>
    </row>
    <row r="193" spans="1:4" x14ac:dyDescent="0.3">
      <c r="A193" s="90">
        <v>44500</v>
      </c>
      <c r="B193" s="3" t="s">
        <v>288</v>
      </c>
      <c r="C193" s="3" t="s">
        <v>663</v>
      </c>
      <c r="D193" s="3">
        <v>1</v>
      </c>
    </row>
    <row r="194" spans="1:4" x14ac:dyDescent="0.3">
      <c r="A194" s="90">
        <v>44500</v>
      </c>
      <c r="B194" s="3" t="s">
        <v>288</v>
      </c>
      <c r="C194" s="3" t="s">
        <v>573</v>
      </c>
      <c r="D194" s="3">
        <v>2</v>
      </c>
    </row>
    <row r="195" spans="1:4" x14ac:dyDescent="0.3">
      <c r="A195" s="90">
        <v>44500</v>
      </c>
      <c r="B195" s="3" t="s">
        <v>288</v>
      </c>
      <c r="C195" s="3" t="s">
        <v>523</v>
      </c>
      <c r="D195" s="3">
        <v>1</v>
      </c>
    </row>
    <row r="196" spans="1:4" x14ac:dyDescent="0.3">
      <c r="A196" s="90">
        <v>44500</v>
      </c>
      <c r="B196" s="3" t="s">
        <v>288</v>
      </c>
      <c r="C196" s="3" t="s">
        <v>285</v>
      </c>
      <c r="D196" s="3">
        <v>12</v>
      </c>
    </row>
    <row r="197" spans="1:4" x14ac:dyDescent="0.3">
      <c r="A197" s="90">
        <v>44500</v>
      </c>
      <c r="B197" s="3" t="s">
        <v>288</v>
      </c>
      <c r="C197" s="3" t="s">
        <v>292</v>
      </c>
      <c r="D197" s="3">
        <v>1</v>
      </c>
    </row>
    <row r="198" spans="1:4" x14ac:dyDescent="0.3">
      <c r="A198" s="90">
        <v>44500</v>
      </c>
      <c r="B198" s="3" t="s">
        <v>288</v>
      </c>
      <c r="C198" s="3" t="s">
        <v>179</v>
      </c>
      <c r="D198" s="3">
        <v>1</v>
      </c>
    </row>
    <row r="199" spans="1:4" x14ac:dyDescent="0.3">
      <c r="A199" s="90">
        <v>44500</v>
      </c>
      <c r="B199" s="3" t="s">
        <v>288</v>
      </c>
      <c r="C199" s="3" t="s">
        <v>178</v>
      </c>
      <c r="D199" s="3">
        <v>27</v>
      </c>
    </row>
    <row r="200" spans="1:4" x14ac:dyDescent="0.3">
      <c r="A200" s="90">
        <v>44500</v>
      </c>
      <c r="B200" s="3" t="s">
        <v>288</v>
      </c>
      <c r="C200" s="3" t="s">
        <v>460</v>
      </c>
      <c r="D200" s="3">
        <v>2</v>
      </c>
    </row>
    <row r="201" spans="1:4" x14ac:dyDescent="0.3">
      <c r="A201" s="90">
        <v>44500</v>
      </c>
      <c r="B201" s="3" t="s">
        <v>288</v>
      </c>
      <c r="C201" s="3" t="s">
        <v>664</v>
      </c>
      <c r="D201" s="3">
        <v>2</v>
      </c>
    </row>
    <row r="202" spans="1:4" x14ac:dyDescent="0.3">
      <c r="A202" s="90">
        <v>44500</v>
      </c>
      <c r="B202" s="3" t="s">
        <v>288</v>
      </c>
      <c r="C202" s="3" t="s">
        <v>177</v>
      </c>
      <c r="D202" s="3">
        <v>4</v>
      </c>
    </row>
    <row r="203" spans="1:4" x14ac:dyDescent="0.3">
      <c r="A203" s="90">
        <v>44500</v>
      </c>
      <c r="B203" s="3" t="s">
        <v>288</v>
      </c>
      <c r="C203" s="3" t="s">
        <v>461</v>
      </c>
      <c r="D203" s="3">
        <v>1</v>
      </c>
    </row>
    <row r="204" spans="1:4" x14ac:dyDescent="0.3">
      <c r="A204" s="90">
        <v>44500</v>
      </c>
      <c r="B204" s="3" t="s">
        <v>288</v>
      </c>
      <c r="C204" s="3" t="s">
        <v>462</v>
      </c>
      <c r="D204" s="3">
        <v>1</v>
      </c>
    </row>
    <row r="205" spans="1:4" x14ac:dyDescent="0.3">
      <c r="A205" s="90">
        <v>44500</v>
      </c>
      <c r="B205" s="3" t="s">
        <v>288</v>
      </c>
      <c r="C205" s="3" t="s">
        <v>176</v>
      </c>
      <c r="D205" s="3">
        <v>4</v>
      </c>
    </row>
    <row r="206" spans="1:4" x14ac:dyDescent="0.3">
      <c r="A206" s="90">
        <v>44500</v>
      </c>
      <c r="B206" s="3" t="s">
        <v>288</v>
      </c>
      <c r="C206" s="3" t="s">
        <v>665</v>
      </c>
      <c r="D206" s="3">
        <v>2</v>
      </c>
    </row>
    <row r="207" spans="1:4" x14ac:dyDescent="0.3">
      <c r="A207" s="90">
        <v>44500</v>
      </c>
      <c r="B207" s="3" t="s">
        <v>288</v>
      </c>
      <c r="C207" s="3" t="s">
        <v>175</v>
      </c>
      <c r="D207" s="3">
        <v>21</v>
      </c>
    </row>
    <row r="208" spans="1:4" x14ac:dyDescent="0.3">
      <c r="A208" s="90">
        <v>44500</v>
      </c>
      <c r="B208" s="3" t="s">
        <v>288</v>
      </c>
      <c r="C208" s="3" t="s">
        <v>174</v>
      </c>
      <c r="D208" s="3">
        <v>8</v>
      </c>
    </row>
    <row r="209" spans="1:4" x14ac:dyDescent="0.3">
      <c r="A209" s="90">
        <v>44500</v>
      </c>
      <c r="B209" s="3" t="s">
        <v>288</v>
      </c>
      <c r="C209" s="3" t="s">
        <v>624</v>
      </c>
      <c r="D209" s="3">
        <v>1</v>
      </c>
    </row>
    <row r="210" spans="1:4" x14ac:dyDescent="0.3">
      <c r="A210" s="90">
        <v>44500</v>
      </c>
      <c r="B210" s="3" t="s">
        <v>288</v>
      </c>
      <c r="C210" s="3" t="s">
        <v>666</v>
      </c>
      <c r="D210" s="3">
        <v>1</v>
      </c>
    </row>
    <row r="211" spans="1:4" x14ac:dyDescent="0.3">
      <c r="A211" s="90">
        <v>44500</v>
      </c>
      <c r="B211" s="3" t="s">
        <v>288</v>
      </c>
      <c r="C211" s="3" t="s">
        <v>466</v>
      </c>
      <c r="D211" s="3">
        <v>5</v>
      </c>
    </row>
    <row r="212" spans="1:4" x14ac:dyDescent="0.3">
      <c r="A212" s="90">
        <v>44500</v>
      </c>
      <c r="B212" s="3" t="s">
        <v>288</v>
      </c>
      <c r="C212" s="3" t="s">
        <v>667</v>
      </c>
      <c r="D212" s="3">
        <v>37</v>
      </c>
    </row>
    <row r="213" spans="1:4" x14ac:dyDescent="0.3">
      <c r="A213" s="90">
        <v>44500</v>
      </c>
      <c r="B213" s="3" t="s">
        <v>288</v>
      </c>
      <c r="C213" s="3" t="s">
        <v>668</v>
      </c>
      <c r="D213" s="3">
        <v>3</v>
      </c>
    </row>
    <row r="214" spans="1:4" x14ac:dyDescent="0.3">
      <c r="A214" s="90">
        <v>44500</v>
      </c>
      <c r="B214" s="3" t="s">
        <v>288</v>
      </c>
      <c r="C214" s="3" t="s">
        <v>504</v>
      </c>
      <c r="D214" s="3">
        <v>1</v>
      </c>
    </row>
    <row r="215" spans="1:4" x14ac:dyDescent="0.3">
      <c r="A215" s="90">
        <v>44500</v>
      </c>
      <c r="B215" s="3" t="s">
        <v>288</v>
      </c>
      <c r="C215" s="3" t="s">
        <v>467</v>
      </c>
      <c r="D215" s="3">
        <v>2</v>
      </c>
    </row>
    <row r="216" spans="1:4" x14ac:dyDescent="0.3">
      <c r="A216" s="90">
        <v>44500</v>
      </c>
      <c r="B216" s="3" t="s">
        <v>288</v>
      </c>
      <c r="C216" s="3" t="s">
        <v>173</v>
      </c>
      <c r="D216" s="3">
        <v>3</v>
      </c>
    </row>
    <row r="217" spans="1:4" x14ac:dyDescent="0.3">
      <c r="A217" s="90">
        <v>44500</v>
      </c>
      <c r="B217" s="3" t="s">
        <v>288</v>
      </c>
      <c r="C217" s="3" t="s">
        <v>172</v>
      </c>
      <c r="D217" s="3">
        <v>2</v>
      </c>
    </row>
    <row r="218" spans="1:4" x14ac:dyDescent="0.3">
      <c r="A218" s="90">
        <v>44500</v>
      </c>
      <c r="B218" s="3" t="s">
        <v>288</v>
      </c>
      <c r="C218" s="3" t="s">
        <v>468</v>
      </c>
      <c r="D218" s="3">
        <v>5</v>
      </c>
    </row>
    <row r="219" spans="1:4" x14ac:dyDescent="0.3">
      <c r="A219" s="90">
        <v>44500</v>
      </c>
      <c r="B219" s="3" t="s">
        <v>288</v>
      </c>
      <c r="C219" s="3" t="s">
        <v>669</v>
      </c>
      <c r="D219" s="3">
        <v>1</v>
      </c>
    </row>
    <row r="220" spans="1:4" x14ac:dyDescent="0.3">
      <c r="A220" s="90">
        <v>44500</v>
      </c>
      <c r="B220" s="3" t="s">
        <v>288</v>
      </c>
      <c r="C220" s="3" t="s">
        <v>171</v>
      </c>
      <c r="D220" s="3">
        <v>10</v>
      </c>
    </row>
    <row r="221" spans="1:4" x14ac:dyDescent="0.3">
      <c r="A221" s="90">
        <v>44500</v>
      </c>
      <c r="B221" s="3" t="s">
        <v>288</v>
      </c>
      <c r="C221" s="3" t="s">
        <v>283</v>
      </c>
      <c r="D221" s="3">
        <v>2</v>
      </c>
    </row>
    <row r="222" spans="1:4" x14ac:dyDescent="0.3">
      <c r="A222" s="90">
        <v>44500</v>
      </c>
      <c r="B222" s="3" t="s">
        <v>288</v>
      </c>
      <c r="C222" s="3" t="s">
        <v>470</v>
      </c>
      <c r="D222" s="3">
        <v>1</v>
      </c>
    </row>
    <row r="223" spans="1:4" x14ac:dyDescent="0.3">
      <c r="A223" s="90">
        <v>44500</v>
      </c>
      <c r="B223" s="3" t="s">
        <v>288</v>
      </c>
      <c r="C223" s="3" t="s">
        <v>170</v>
      </c>
      <c r="D223" s="3">
        <v>2</v>
      </c>
    </row>
    <row r="224" spans="1:4" x14ac:dyDescent="0.3">
      <c r="A224" s="90">
        <v>44500</v>
      </c>
      <c r="B224" s="3" t="s">
        <v>288</v>
      </c>
      <c r="C224" s="3" t="s">
        <v>670</v>
      </c>
      <c r="D224" s="3">
        <v>1</v>
      </c>
    </row>
    <row r="225" spans="1:4" x14ac:dyDescent="0.3">
      <c r="A225" s="90">
        <v>44500</v>
      </c>
      <c r="B225" s="3" t="s">
        <v>288</v>
      </c>
      <c r="C225" s="3" t="s">
        <v>169</v>
      </c>
      <c r="D225" s="3">
        <v>1</v>
      </c>
    </row>
    <row r="226" spans="1:4" x14ac:dyDescent="0.3">
      <c r="A226" s="90">
        <v>44500</v>
      </c>
      <c r="B226" s="3" t="s">
        <v>288</v>
      </c>
      <c r="C226" s="3" t="s">
        <v>525</v>
      </c>
      <c r="D226" s="3">
        <v>1</v>
      </c>
    </row>
    <row r="227" spans="1:4" x14ac:dyDescent="0.3">
      <c r="A227" s="90">
        <v>44500</v>
      </c>
      <c r="B227" s="3" t="s">
        <v>288</v>
      </c>
      <c r="C227" s="3" t="s">
        <v>282</v>
      </c>
      <c r="D227" s="3">
        <v>1</v>
      </c>
    </row>
    <row r="228" spans="1:4" x14ac:dyDescent="0.3">
      <c r="A228" s="90">
        <v>44500</v>
      </c>
      <c r="B228" s="3" t="s">
        <v>288</v>
      </c>
      <c r="C228" s="3" t="s">
        <v>168</v>
      </c>
      <c r="D228" s="3">
        <v>6</v>
      </c>
    </row>
    <row r="229" spans="1:4" x14ac:dyDescent="0.3">
      <c r="A229" s="90">
        <v>44500</v>
      </c>
      <c r="B229" s="3" t="s">
        <v>288</v>
      </c>
      <c r="C229" s="3" t="s">
        <v>526</v>
      </c>
      <c r="D229" s="3">
        <v>1</v>
      </c>
    </row>
    <row r="230" spans="1:4" x14ac:dyDescent="0.3">
      <c r="A230" s="90">
        <v>44500</v>
      </c>
      <c r="B230" s="3" t="s">
        <v>288</v>
      </c>
      <c r="C230" s="3" t="s">
        <v>167</v>
      </c>
      <c r="D230" s="3">
        <v>3</v>
      </c>
    </row>
    <row r="231" spans="1:4" x14ac:dyDescent="0.3">
      <c r="A231" s="90">
        <v>44500</v>
      </c>
      <c r="B231" s="3" t="s">
        <v>288</v>
      </c>
      <c r="C231" s="3" t="s">
        <v>561</v>
      </c>
      <c r="D231" s="3">
        <v>1</v>
      </c>
    </row>
    <row r="232" spans="1:4" x14ac:dyDescent="0.3">
      <c r="A232" s="90">
        <v>44500</v>
      </c>
      <c r="B232" s="3" t="s">
        <v>288</v>
      </c>
      <c r="C232" s="3" t="s">
        <v>505</v>
      </c>
      <c r="D232" s="3">
        <v>1</v>
      </c>
    </row>
    <row r="233" spans="1:4" x14ac:dyDescent="0.3">
      <c r="A233" s="90">
        <v>44500</v>
      </c>
      <c r="B233" s="3" t="s">
        <v>288</v>
      </c>
      <c r="C233" s="3" t="s">
        <v>471</v>
      </c>
      <c r="D233" s="3">
        <v>1</v>
      </c>
    </row>
    <row r="234" spans="1:4" x14ac:dyDescent="0.3">
      <c r="A234" s="90">
        <v>44500</v>
      </c>
      <c r="B234" s="3" t="s">
        <v>288</v>
      </c>
      <c r="C234" s="3" t="s">
        <v>165</v>
      </c>
      <c r="D234" s="3">
        <v>4</v>
      </c>
    </row>
    <row r="235" spans="1:4" x14ac:dyDescent="0.3">
      <c r="A235" s="90">
        <v>44500</v>
      </c>
      <c r="B235" s="3" t="s">
        <v>288</v>
      </c>
      <c r="C235" s="3" t="s">
        <v>164</v>
      </c>
      <c r="D235" s="3">
        <v>1</v>
      </c>
    </row>
    <row r="236" spans="1:4" x14ac:dyDescent="0.3">
      <c r="A236" s="90">
        <v>44500</v>
      </c>
      <c r="B236" s="3" t="s">
        <v>288</v>
      </c>
      <c r="C236" s="3" t="s">
        <v>474</v>
      </c>
      <c r="D236" s="3">
        <v>5</v>
      </c>
    </row>
    <row r="237" spans="1:4" x14ac:dyDescent="0.3">
      <c r="A237" s="90">
        <v>44500</v>
      </c>
      <c r="B237" s="3" t="s">
        <v>288</v>
      </c>
      <c r="C237" s="3" t="s">
        <v>671</v>
      </c>
      <c r="D237" s="3">
        <v>1</v>
      </c>
    </row>
    <row r="238" spans="1:4" x14ac:dyDescent="0.3">
      <c r="A238" s="90">
        <v>44500</v>
      </c>
      <c r="B238" s="3" t="s">
        <v>288</v>
      </c>
      <c r="C238" s="3" t="s">
        <v>163</v>
      </c>
      <c r="D238" s="3">
        <v>4</v>
      </c>
    </row>
    <row r="239" spans="1:4" x14ac:dyDescent="0.3">
      <c r="A239" s="90">
        <v>44500</v>
      </c>
      <c r="B239" s="3" t="s">
        <v>288</v>
      </c>
      <c r="C239" s="3" t="s">
        <v>672</v>
      </c>
      <c r="D239" s="3">
        <v>1</v>
      </c>
    </row>
    <row r="240" spans="1:4" x14ac:dyDescent="0.3">
      <c r="A240" s="90">
        <v>44500</v>
      </c>
      <c r="B240" s="3" t="s">
        <v>288</v>
      </c>
      <c r="C240" s="3" t="s">
        <v>617</v>
      </c>
      <c r="D240" s="3">
        <v>1</v>
      </c>
    </row>
    <row r="241" spans="1:4" x14ac:dyDescent="0.3">
      <c r="A241" s="90">
        <v>44500</v>
      </c>
      <c r="B241" s="3" t="s">
        <v>288</v>
      </c>
      <c r="C241" s="3" t="s">
        <v>566</v>
      </c>
      <c r="D241" s="3">
        <v>1</v>
      </c>
    </row>
    <row r="242" spans="1:4" x14ac:dyDescent="0.3">
      <c r="A242" s="90">
        <v>44500</v>
      </c>
      <c r="B242" s="3" t="s">
        <v>288</v>
      </c>
      <c r="C242" s="3" t="s">
        <v>162</v>
      </c>
      <c r="D242" s="3">
        <v>24</v>
      </c>
    </row>
    <row r="243" spans="1:4" x14ac:dyDescent="0.3">
      <c r="A243" s="90">
        <v>44500</v>
      </c>
      <c r="B243" s="3" t="s">
        <v>288</v>
      </c>
      <c r="C243" s="3" t="s">
        <v>508</v>
      </c>
      <c r="D243" s="3">
        <v>1</v>
      </c>
    </row>
    <row r="244" spans="1:4" x14ac:dyDescent="0.3">
      <c r="A244" s="90">
        <v>44500</v>
      </c>
      <c r="B244" s="3" t="s">
        <v>288</v>
      </c>
      <c r="C244" s="3" t="s">
        <v>477</v>
      </c>
      <c r="D244" s="3">
        <v>1</v>
      </c>
    </row>
    <row r="245" spans="1:4" x14ac:dyDescent="0.3">
      <c r="A245" s="90">
        <v>44500</v>
      </c>
      <c r="B245" s="3" t="s">
        <v>288</v>
      </c>
      <c r="C245" s="3" t="s">
        <v>478</v>
      </c>
      <c r="D245" s="3">
        <v>1</v>
      </c>
    </row>
    <row r="246" spans="1:4" x14ac:dyDescent="0.3">
      <c r="A246" s="90">
        <v>44500</v>
      </c>
      <c r="B246" s="3" t="s">
        <v>288</v>
      </c>
      <c r="C246" s="3" t="s">
        <v>479</v>
      </c>
      <c r="D246" s="3">
        <v>3</v>
      </c>
    </row>
    <row r="247" spans="1:4" x14ac:dyDescent="0.3">
      <c r="A247" s="90">
        <v>44500</v>
      </c>
      <c r="B247" s="3" t="s">
        <v>288</v>
      </c>
      <c r="C247" s="3" t="s">
        <v>161</v>
      </c>
      <c r="D247" s="3">
        <v>2</v>
      </c>
    </row>
    <row r="248" spans="1:4" x14ac:dyDescent="0.3">
      <c r="A248" s="90">
        <v>44500</v>
      </c>
      <c r="B248" s="3" t="s">
        <v>288</v>
      </c>
      <c r="C248" s="3" t="s">
        <v>673</v>
      </c>
      <c r="D248" s="3">
        <v>1</v>
      </c>
    </row>
    <row r="249" spans="1:4" x14ac:dyDescent="0.3">
      <c r="A249" s="90">
        <v>44500</v>
      </c>
      <c r="B249" s="3" t="s">
        <v>288</v>
      </c>
      <c r="C249" s="3" t="s">
        <v>160</v>
      </c>
      <c r="D249" s="3">
        <v>26</v>
      </c>
    </row>
    <row r="250" spans="1:4" x14ac:dyDescent="0.3">
      <c r="A250" s="90">
        <v>44500</v>
      </c>
      <c r="B250" s="3" t="s">
        <v>288</v>
      </c>
      <c r="C250" s="3" t="s">
        <v>481</v>
      </c>
      <c r="D250" s="3">
        <v>2</v>
      </c>
    </row>
    <row r="251" spans="1:4" x14ac:dyDescent="0.3">
      <c r="A251" s="90">
        <v>44500</v>
      </c>
      <c r="B251" s="3" t="s">
        <v>288</v>
      </c>
      <c r="C251" s="3" t="s">
        <v>482</v>
      </c>
      <c r="D251" s="3">
        <v>2</v>
      </c>
    </row>
    <row r="252" spans="1:4" x14ac:dyDescent="0.3">
      <c r="A252" s="90">
        <v>44500</v>
      </c>
      <c r="B252" s="3" t="s">
        <v>288</v>
      </c>
      <c r="C252" s="3" t="s">
        <v>158</v>
      </c>
      <c r="D252" s="3">
        <v>3</v>
      </c>
    </row>
    <row r="253" spans="1:4" x14ac:dyDescent="0.3">
      <c r="A253" s="90">
        <v>44500</v>
      </c>
      <c r="B253" s="3" t="s">
        <v>288</v>
      </c>
      <c r="C253" s="3" t="s">
        <v>290</v>
      </c>
      <c r="D253" s="3">
        <v>2</v>
      </c>
    </row>
    <row r="254" spans="1:4" x14ac:dyDescent="0.3">
      <c r="A254" s="90">
        <v>44500</v>
      </c>
      <c r="B254" s="3" t="s">
        <v>288</v>
      </c>
      <c r="C254" s="3" t="s">
        <v>483</v>
      </c>
      <c r="D254" s="3">
        <v>3</v>
      </c>
    </row>
    <row r="255" spans="1:4" x14ac:dyDescent="0.3">
      <c r="A255" s="90">
        <v>44500</v>
      </c>
      <c r="B255" s="3" t="s">
        <v>288</v>
      </c>
      <c r="C255" s="3" t="s">
        <v>674</v>
      </c>
      <c r="D255" s="3">
        <v>1</v>
      </c>
    </row>
    <row r="256" spans="1:4" x14ac:dyDescent="0.3">
      <c r="A256" s="90">
        <v>44500</v>
      </c>
      <c r="B256" s="3" t="s">
        <v>288</v>
      </c>
      <c r="C256" s="3" t="s">
        <v>529</v>
      </c>
      <c r="D256" s="3">
        <v>1</v>
      </c>
    </row>
    <row r="257" spans="1:4" x14ac:dyDescent="0.3">
      <c r="A257" s="90">
        <v>44500</v>
      </c>
      <c r="B257" s="3" t="s">
        <v>288</v>
      </c>
      <c r="C257" s="3" t="s">
        <v>289</v>
      </c>
      <c r="D257" s="3">
        <v>2</v>
      </c>
    </row>
    <row r="258" spans="1:4" x14ac:dyDescent="0.3">
      <c r="A258" s="90">
        <v>44500</v>
      </c>
      <c r="B258" s="3" t="s">
        <v>288</v>
      </c>
      <c r="C258" s="3" t="s">
        <v>531</v>
      </c>
      <c r="D258" s="3">
        <v>1</v>
      </c>
    </row>
    <row r="259" spans="1:4" x14ac:dyDescent="0.3">
      <c r="A259" s="90">
        <v>44500</v>
      </c>
      <c r="B259" s="3" t="s">
        <v>288</v>
      </c>
      <c r="C259" s="3" t="s">
        <v>157</v>
      </c>
      <c r="D259" s="3">
        <v>43</v>
      </c>
    </row>
    <row r="260" spans="1:4" x14ac:dyDescent="0.3">
      <c r="A260" s="90">
        <v>44500</v>
      </c>
      <c r="B260" s="3" t="s">
        <v>288</v>
      </c>
      <c r="C260" s="3" t="s">
        <v>509</v>
      </c>
      <c r="D260" s="3">
        <v>1</v>
      </c>
    </row>
    <row r="261" spans="1:4" x14ac:dyDescent="0.3">
      <c r="A261" s="90">
        <v>44500</v>
      </c>
      <c r="B261" s="3" t="s">
        <v>288</v>
      </c>
      <c r="C261" s="3" t="s">
        <v>156</v>
      </c>
      <c r="D261" s="3">
        <v>1</v>
      </c>
    </row>
    <row r="262" spans="1:4" x14ac:dyDescent="0.3">
      <c r="A262" s="90">
        <v>44500</v>
      </c>
      <c r="B262" s="3" t="s">
        <v>288</v>
      </c>
      <c r="C262" s="3" t="s">
        <v>675</v>
      </c>
      <c r="D262" s="3">
        <v>3</v>
      </c>
    </row>
    <row r="263" spans="1:4" x14ac:dyDescent="0.3">
      <c r="A263" s="90">
        <v>44500</v>
      </c>
      <c r="B263" s="3" t="s">
        <v>288</v>
      </c>
      <c r="C263" s="3" t="s">
        <v>562</v>
      </c>
      <c r="D263" s="3">
        <v>1</v>
      </c>
    </row>
    <row r="264" spans="1:4" x14ac:dyDescent="0.3">
      <c r="A264" s="90">
        <v>44500</v>
      </c>
      <c r="B264" s="3" t="s">
        <v>288</v>
      </c>
      <c r="C264" s="3" t="s">
        <v>155</v>
      </c>
      <c r="D264" s="3">
        <v>3</v>
      </c>
    </row>
    <row r="265" spans="1:4" x14ac:dyDescent="0.3">
      <c r="A265" s="90">
        <v>44500</v>
      </c>
      <c r="B265" s="3" t="s">
        <v>288</v>
      </c>
      <c r="C265" s="3" t="s">
        <v>621</v>
      </c>
      <c r="D265" s="3">
        <v>1</v>
      </c>
    </row>
    <row r="266" spans="1:4" x14ac:dyDescent="0.3">
      <c r="A266" s="90">
        <v>44500</v>
      </c>
      <c r="B266" s="3" t="s">
        <v>288</v>
      </c>
      <c r="C266" s="3" t="s">
        <v>154</v>
      </c>
      <c r="D266" s="3">
        <v>5</v>
      </c>
    </row>
    <row r="267" spans="1:4" x14ac:dyDescent="0.3">
      <c r="A267" s="90">
        <v>44500</v>
      </c>
      <c r="B267" s="3" t="s">
        <v>288</v>
      </c>
      <c r="C267" s="3" t="s">
        <v>484</v>
      </c>
      <c r="D267" s="3">
        <v>3</v>
      </c>
    </row>
    <row r="268" spans="1:4" x14ac:dyDescent="0.3">
      <c r="A268" s="90">
        <v>44500</v>
      </c>
      <c r="B268" s="3" t="s">
        <v>288</v>
      </c>
      <c r="C268" s="3" t="s">
        <v>486</v>
      </c>
      <c r="D268" s="3">
        <v>4</v>
      </c>
    </row>
    <row r="269" spans="1:4" x14ac:dyDescent="0.3">
      <c r="A269" s="90">
        <v>44500</v>
      </c>
      <c r="B269" s="3" t="s">
        <v>288</v>
      </c>
      <c r="C269" s="3" t="s">
        <v>487</v>
      </c>
      <c r="D269" s="3">
        <v>1</v>
      </c>
    </row>
    <row r="270" spans="1:4" x14ac:dyDescent="0.3">
      <c r="A270" s="90">
        <v>44500</v>
      </c>
      <c r="B270" s="3" t="s">
        <v>288</v>
      </c>
      <c r="C270" s="3" t="s">
        <v>676</v>
      </c>
      <c r="D270" s="3">
        <v>1</v>
      </c>
    </row>
    <row r="271" spans="1:4" x14ac:dyDescent="0.3">
      <c r="A271" s="90">
        <v>44500</v>
      </c>
      <c r="B271" s="3" t="s">
        <v>288</v>
      </c>
      <c r="C271" s="3" t="s">
        <v>153</v>
      </c>
      <c r="D271" s="3">
        <v>2</v>
      </c>
    </row>
    <row r="272" spans="1:4" x14ac:dyDescent="0.3">
      <c r="A272" s="90">
        <v>44500</v>
      </c>
      <c r="B272" s="3" t="s">
        <v>288</v>
      </c>
      <c r="C272" s="3" t="s">
        <v>677</v>
      </c>
      <c r="D272" s="3">
        <v>3</v>
      </c>
    </row>
    <row r="273" spans="1:4" x14ac:dyDescent="0.3">
      <c r="A273" s="90">
        <v>44500</v>
      </c>
      <c r="B273" s="3" t="s">
        <v>288</v>
      </c>
      <c r="C273" s="3" t="s">
        <v>678</v>
      </c>
      <c r="D273" s="3">
        <v>4</v>
      </c>
    </row>
    <row r="274" spans="1:4" x14ac:dyDescent="0.3">
      <c r="A274" s="90">
        <v>44500</v>
      </c>
      <c r="B274" s="3" t="s">
        <v>288</v>
      </c>
      <c r="C274" s="3" t="s">
        <v>679</v>
      </c>
      <c r="D274" s="3">
        <v>1</v>
      </c>
    </row>
    <row r="275" spans="1:4" x14ac:dyDescent="0.3">
      <c r="A275" s="90">
        <v>44500</v>
      </c>
      <c r="B275" s="3" t="s">
        <v>288</v>
      </c>
      <c r="C275" s="3" t="s">
        <v>152</v>
      </c>
      <c r="D275" s="3">
        <v>5</v>
      </c>
    </row>
    <row r="276" spans="1:4" x14ac:dyDescent="0.3">
      <c r="A276" s="90">
        <v>44500</v>
      </c>
      <c r="B276" s="3" t="s">
        <v>288</v>
      </c>
      <c r="C276" s="3" t="s">
        <v>488</v>
      </c>
      <c r="D276" s="3">
        <v>10</v>
      </c>
    </row>
    <row r="277" spans="1:4" x14ac:dyDescent="0.3">
      <c r="A277" s="90">
        <v>44500</v>
      </c>
      <c r="B277" s="3" t="s">
        <v>288</v>
      </c>
      <c r="C277" s="3" t="s">
        <v>680</v>
      </c>
      <c r="D277" s="3">
        <v>1</v>
      </c>
    </row>
    <row r="278" spans="1:4" x14ac:dyDescent="0.3">
      <c r="A278" s="90">
        <v>44500</v>
      </c>
      <c r="B278" s="3" t="s">
        <v>288</v>
      </c>
      <c r="C278" s="3" t="s">
        <v>489</v>
      </c>
      <c r="D278" s="3">
        <v>3</v>
      </c>
    </row>
    <row r="279" spans="1:4" x14ac:dyDescent="0.3">
      <c r="A279" s="90">
        <v>44500</v>
      </c>
      <c r="B279" s="3" t="s">
        <v>288</v>
      </c>
      <c r="C279" s="3" t="s">
        <v>490</v>
      </c>
      <c r="D279" s="3">
        <v>1</v>
      </c>
    </row>
    <row r="280" spans="1:4" x14ac:dyDescent="0.3">
      <c r="A280" s="90">
        <v>44500</v>
      </c>
      <c r="B280" s="3" t="s">
        <v>288</v>
      </c>
      <c r="C280" s="3" t="s">
        <v>491</v>
      </c>
      <c r="D280" s="3">
        <v>1</v>
      </c>
    </row>
    <row r="281" spans="1:4" x14ac:dyDescent="0.3">
      <c r="A281" s="90">
        <v>44500</v>
      </c>
      <c r="B281" s="3" t="s">
        <v>288</v>
      </c>
      <c r="C281" s="3" t="s">
        <v>492</v>
      </c>
      <c r="D281" s="3">
        <v>1</v>
      </c>
    </row>
    <row r="282" spans="1:4" x14ac:dyDescent="0.3">
      <c r="A282" s="90">
        <v>44500</v>
      </c>
      <c r="B282" s="3" t="s">
        <v>288</v>
      </c>
      <c r="C282" s="3" t="s">
        <v>681</v>
      </c>
      <c r="D282" s="3">
        <v>1</v>
      </c>
    </row>
    <row r="283" spans="1:4" x14ac:dyDescent="0.3">
      <c r="A283" s="90">
        <v>44500</v>
      </c>
      <c r="B283" s="3" t="s">
        <v>288</v>
      </c>
      <c r="C283" s="3" t="s">
        <v>565</v>
      </c>
      <c r="D283" s="3">
        <v>1</v>
      </c>
    </row>
    <row r="284" spans="1:4" x14ac:dyDescent="0.3">
      <c r="A284" s="90">
        <v>44500</v>
      </c>
      <c r="B284" s="3" t="s">
        <v>288</v>
      </c>
      <c r="C284" s="3" t="s">
        <v>682</v>
      </c>
      <c r="D284" s="3">
        <v>1</v>
      </c>
    </row>
    <row r="285" spans="1:4" x14ac:dyDescent="0.3">
      <c r="A285" s="90">
        <v>44500</v>
      </c>
      <c r="B285" s="3" t="s">
        <v>288</v>
      </c>
      <c r="C285" s="3" t="s">
        <v>494</v>
      </c>
      <c r="D285" s="3">
        <v>4</v>
      </c>
    </row>
    <row r="286" spans="1:4" x14ac:dyDescent="0.3">
      <c r="A286" s="90">
        <v>44500</v>
      </c>
      <c r="B286" s="3" t="s">
        <v>288</v>
      </c>
      <c r="C286" s="3" t="s">
        <v>683</v>
      </c>
      <c r="D286" s="3">
        <v>1</v>
      </c>
    </row>
    <row r="287" spans="1:4" x14ac:dyDescent="0.3">
      <c r="A287" s="90">
        <v>44500</v>
      </c>
      <c r="B287" s="3" t="s">
        <v>288</v>
      </c>
      <c r="C287" s="3" t="s">
        <v>551</v>
      </c>
      <c r="D287" s="3">
        <v>1</v>
      </c>
    </row>
    <row r="288" spans="1:4" x14ac:dyDescent="0.3">
      <c r="A288" s="90">
        <v>44500</v>
      </c>
      <c r="B288" s="3" t="s">
        <v>288</v>
      </c>
      <c r="C288" s="3" t="s">
        <v>601</v>
      </c>
      <c r="D288" s="3">
        <v>1</v>
      </c>
    </row>
    <row r="289" spans="1:4" x14ac:dyDescent="0.3">
      <c r="A289" s="90">
        <v>44500</v>
      </c>
      <c r="B289" s="3" t="s">
        <v>288</v>
      </c>
      <c r="C289" s="3" t="s">
        <v>590</v>
      </c>
      <c r="D289" s="3">
        <v>1</v>
      </c>
    </row>
    <row r="290" spans="1:4" x14ac:dyDescent="0.3">
      <c r="A290" s="90">
        <v>44500</v>
      </c>
      <c r="B290" s="3" t="s">
        <v>288</v>
      </c>
      <c r="C290" s="3" t="s">
        <v>591</v>
      </c>
      <c r="D290" s="3">
        <v>3</v>
      </c>
    </row>
    <row r="291" spans="1:4" x14ac:dyDescent="0.3">
      <c r="A291" s="90">
        <v>44500</v>
      </c>
      <c r="B291" s="3" t="s">
        <v>288</v>
      </c>
      <c r="C291" s="3" t="s">
        <v>571</v>
      </c>
      <c r="D291" s="3">
        <v>1</v>
      </c>
    </row>
    <row r="292" spans="1:4" x14ac:dyDescent="0.3">
      <c r="A292" s="90">
        <v>44500</v>
      </c>
      <c r="B292" s="3" t="s">
        <v>288</v>
      </c>
      <c r="C292" s="3" t="s">
        <v>596</v>
      </c>
      <c r="D292" s="3">
        <v>1</v>
      </c>
    </row>
    <row r="293" spans="1:4" x14ac:dyDescent="0.3">
      <c r="A293" s="90">
        <v>44500</v>
      </c>
      <c r="B293" s="3" t="s">
        <v>288</v>
      </c>
      <c r="C293" s="3" t="s">
        <v>685</v>
      </c>
      <c r="D293" s="3">
        <v>1</v>
      </c>
    </row>
    <row r="294" spans="1:4" x14ac:dyDescent="0.3">
      <c r="A294" s="90">
        <v>44500</v>
      </c>
      <c r="B294" s="3" t="s">
        <v>288</v>
      </c>
      <c r="C294" s="3" t="s">
        <v>686</v>
      </c>
      <c r="D294" s="3">
        <v>1</v>
      </c>
    </row>
    <row r="295" spans="1:4" x14ac:dyDescent="0.3">
      <c r="A295" s="90">
        <v>44500</v>
      </c>
      <c r="B295" s="3" t="s">
        <v>288</v>
      </c>
      <c r="C295" s="3" t="s">
        <v>687</v>
      </c>
      <c r="D295" s="3">
        <v>2</v>
      </c>
    </row>
    <row r="296" spans="1:4" x14ac:dyDescent="0.3">
      <c r="A296" s="90">
        <v>44500</v>
      </c>
      <c r="B296" s="3" t="s">
        <v>288</v>
      </c>
      <c r="C296" s="3" t="s">
        <v>688</v>
      </c>
      <c r="D296" s="3">
        <v>2</v>
      </c>
    </row>
    <row r="297" spans="1:4" x14ac:dyDescent="0.3">
      <c r="A297" s="90">
        <v>44500</v>
      </c>
      <c r="B297" s="3" t="s">
        <v>288</v>
      </c>
      <c r="C297" s="3" t="s">
        <v>689</v>
      </c>
      <c r="D297" s="3">
        <v>2</v>
      </c>
    </row>
    <row r="298" spans="1:4" x14ac:dyDescent="0.3">
      <c r="A298" s="90">
        <v>44500</v>
      </c>
      <c r="B298" s="3" t="s">
        <v>288</v>
      </c>
      <c r="C298" s="3" t="s">
        <v>690</v>
      </c>
      <c r="D298" s="3">
        <v>2</v>
      </c>
    </row>
    <row r="299" spans="1:4" x14ac:dyDescent="0.3">
      <c r="A299" s="90">
        <v>44500</v>
      </c>
      <c r="B299" s="3" t="s">
        <v>288</v>
      </c>
      <c r="C299" s="3" t="s">
        <v>691</v>
      </c>
      <c r="D299" s="3">
        <v>3</v>
      </c>
    </row>
    <row r="300" spans="1:4" x14ac:dyDescent="0.3">
      <c r="A300" s="90">
        <v>44500</v>
      </c>
      <c r="B300" s="3" t="s">
        <v>288</v>
      </c>
      <c r="C300" s="3" t="s">
        <v>692</v>
      </c>
      <c r="D300" s="3">
        <v>1</v>
      </c>
    </row>
    <row r="301" spans="1:4" x14ac:dyDescent="0.3">
      <c r="A301" s="90">
        <v>44500</v>
      </c>
      <c r="B301" s="3" t="s">
        <v>288</v>
      </c>
      <c r="C301" s="3" t="s">
        <v>693</v>
      </c>
      <c r="D301" s="3">
        <v>3</v>
      </c>
    </row>
    <row r="302" spans="1:4" x14ac:dyDescent="0.3">
      <c r="A302" s="90">
        <v>44500</v>
      </c>
      <c r="B302" s="3" t="s">
        <v>288</v>
      </c>
      <c r="C302" s="3" t="s">
        <v>694</v>
      </c>
      <c r="D302" s="3">
        <v>4</v>
      </c>
    </row>
    <row r="303" spans="1:4" x14ac:dyDescent="0.3">
      <c r="A303" s="90">
        <v>44500</v>
      </c>
      <c r="B303" s="3" t="s">
        <v>288</v>
      </c>
      <c r="C303" s="3" t="s">
        <v>695</v>
      </c>
      <c r="D303" s="3">
        <v>1</v>
      </c>
    </row>
    <row r="304" spans="1:4" x14ac:dyDescent="0.3">
      <c r="A304" s="90">
        <v>44500</v>
      </c>
      <c r="B304" s="3" t="s">
        <v>288</v>
      </c>
      <c r="C304" s="3" t="s">
        <v>696</v>
      </c>
      <c r="D304" s="3">
        <v>1</v>
      </c>
    </row>
    <row r="305" spans="1:4" x14ac:dyDescent="0.3">
      <c r="A305" s="90">
        <v>44500</v>
      </c>
      <c r="B305" s="3" t="s">
        <v>288</v>
      </c>
      <c r="C305" s="3" t="s">
        <v>697</v>
      </c>
      <c r="D305" s="3">
        <v>1</v>
      </c>
    </row>
    <row r="306" spans="1:4" x14ac:dyDescent="0.3">
      <c r="A306" s="90">
        <v>44500</v>
      </c>
      <c r="B306" s="3" t="s">
        <v>288</v>
      </c>
      <c r="C306" s="3" t="s">
        <v>698</v>
      </c>
      <c r="D306" s="3">
        <v>2</v>
      </c>
    </row>
    <row r="307" spans="1:4" x14ac:dyDescent="0.3">
      <c r="A307" s="90">
        <v>44500</v>
      </c>
      <c r="B307" s="3" t="s">
        <v>288</v>
      </c>
      <c r="C307" s="3" t="s">
        <v>699</v>
      </c>
      <c r="D307" s="3">
        <v>3</v>
      </c>
    </row>
    <row r="308" spans="1:4" x14ac:dyDescent="0.3">
      <c r="A308" s="90">
        <v>44500</v>
      </c>
      <c r="B308" s="3" t="s">
        <v>288</v>
      </c>
      <c r="C308" s="3" t="s">
        <v>700</v>
      </c>
      <c r="D308" s="3">
        <v>1</v>
      </c>
    </row>
    <row r="309" spans="1:4" x14ac:dyDescent="0.3">
      <c r="A309" s="90">
        <v>44500</v>
      </c>
      <c r="B309" s="3" t="s">
        <v>288</v>
      </c>
      <c r="C309" s="3" t="s">
        <v>732</v>
      </c>
      <c r="D309" s="3">
        <v>1</v>
      </c>
    </row>
    <row r="310" spans="1:4" x14ac:dyDescent="0.3">
      <c r="A310" s="90">
        <v>44500</v>
      </c>
      <c r="B310" s="3" t="s">
        <v>288</v>
      </c>
      <c r="C310" s="3" t="s">
        <v>701</v>
      </c>
      <c r="D310" s="3">
        <v>1</v>
      </c>
    </row>
    <row r="311" spans="1:4" x14ac:dyDescent="0.3">
      <c r="A311" s="90">
        <v>44500</v>
      </c>
      <c r="B311" s="3" t="s">
        <v>288</v>
      </c>
      <c r="C311" s="3" t="s">
        <v>702</v>
      </c>
      <c r="D311" s="3">
        <v>1</v>
      </c>
    </row>
    <row r="312" spans="1:4" x14ac:dyDescent="0.3">
      <c r="A312" s="90">
        <v>44500</v>
      </c>
      <c r="B312" s="3" t="s">
        <v>288</v>
      </c>
      <c r="C312" s="3" t="s">
        <v>703</v>
      </c>
      <c r="D312" s="3">
        <v>1</v>
      </c>
    </row>
    <row r="313" spans="1:4" x14ac:dyDescent="0.3">
      <c r="A313" s="90">
        <v>44500</v>
      </c>
      <c r="B313" s="3" t="s">
        <v>288</v>
      </c>
      <c r="C313" s="3" t="s">
        <v>704</v>
      </c>
      <c r="D313" s="3">
        <v>5</v>
      </c>
    </row>
    <row r="314" spans="1:4" x14ac:dyDescent="0.3">
      <c r="A314" s="90">
        <v>44500</v>
      </c>
      <c r="B314" s="3" t="s">
        <v>288</v>
      </c>
      <c r="C314" s="3" t="s">
        <v>705</v>
      </c>
      <c r="D314" s="3">
        <v>1</v>
      </c>
    </row>
    <row r="315" spans="1:4" x14ac:dyDescent="0.3">
      <c r="A315" s="90">
        <v>44500</v>
      </c>
      <c r="B315" s="3" t="s">
        <v>288</v>
      </c>
      <c r="C315" s="3" t="s">
        <v>706</v>
      </c>
      <c r="D315" s="3">
        <v>2</v>
      </c>
    </row>
    <row r="316" spans="1:4" x14ac:dyDescent="0.3">
      <c r="A316" s="90">
        <v>44500</v>
      </c>
      <c r="B316" s="3" t="s">
        <v>288</v>
      </c>
      <c r="C316" s="3" t="s">
        <v>707</v>
      </c>
      <c r="D316" s="3">
        <v>1</v>
      </c>
    </row>
    <row r="317" spans="1:4" x14ac:dyDescent="0.3">
      <c r="A317" s="90">
        <v>44500</v>
      </c>
      <c r="B317" s="3" t="s">
        <v>288</v>
      </c>
      <c r="C317" s="3" t="s">
        <v>151</v>
      </c>
      <c r="D317" s="3">
        <v>646</v>
      </c>
    </row>
    <row r="318" spans="1:4" x14ac:dyDescent="0.3">
      <c r="A318" s="90">
        <v>44500</v>
      </c>
      <c r="B318" s="3" t="s">
        <v>281</v>
      </c>
      <c r="C318" s="3" t="s">
        <v>649</v>
      </c>
      <c r="D318" s="3">
        <v>1</v>
      </c>
    </row>
    <row r="319" spans="1:4" x14ac:dyDescent="0.3">
      <c r="A319" s="90">
        <v>44500</v>
      </c>
      <c r="B319" s="3" t="s">
        <v>281</v>
      </c>
      <c r="C319" s="3" t="s">
        <v>280</v>
      </c>
      <c r="D319" s="3">
        <v>1</v>
      </c>
    </row>
    <row r="320" spans="1:4" x14ac:dyDescent="0.3">
      <c r="A320" s="90">
        <v>44500</v>
      </c>
      <c r="B320" s="3" t="s">
        <v>281</v>
      </c>
      <c r="C320" s="3" t="s">
        <v>279</v>
      </c>
      <c r="D320" s="3">
        <v>17</v>
      </c>
    </row>
    <row r="321" spans="1:4" x14ac:dyDescent="0.3">
      <c r="A321" s="90">
        <v>44500</v>
      </c>
      <c r="B321" s="3" t="s">
        <v>281</v>
      </c>
      <c r="C321" s="3" t="s">
        <v>383</v>
      </c>
      <c r="D321" s="3">
        <v>3</v>
      </c>
    </row>
    <row r="322" spans="1:4" x14ac:dyDescent="0.3">
      <c r="A322" s="90">
        <v>44500</v>
      </c>
      <c r="B322" s="3" t="s">
        <v>281</v>
      </c>
      <c r="C322" s="3" t="s">
        <v>278</v>
      </c>
      <c r="D322" s="3">
        <v>5</v>
      </c>
    </row>
    <row r="323" spans="1:4" x14ac:dyDescent="0.3">
      <c r="A323" s="90">
        <v>44500</v>
      </c>
      <c r="B323" s="3" t="s">
        <v>281</v>
      </c>
      <c r="C323" s="3" t="s">
        <v>650</v>
      </c>
      <c r="D323" s="3">
        <v>76</v>
      </c>
    </row>
    <row r="324" spans="1:4" x14ac:dyDescent="0.3">
      <c r="A324" s="90">
        <v>44500</v>
      </c>
      <c r="B324" s="3" t="s">
        <v>281</v>
      </c>
      <c r="C324" s="3" t="s">
        <v>275</v>
      </c>
      <c r="D324" s="3">
        <v>53</v>
      </c>
    </row>
    <row r="325" spans="1:4" x14ac:dyDescent="0.3">
      <c r="A325" s="90">
        <v>44500</v>
      </c>
      <c r="B325" s="3" t="s">
        <v>281</v>
      </c>
      <c r="C325" s="3" t="s">
        <v>274</v>
      </c>
      <c r="D325" s="3">
        <v>3</v>
      </c>
    </row>
    <row r="326" spans="1:4" x14ac:dyDescent="0.3">
      <c r="A326" s="90">
        <v>44500</v>
      </c>
      <c r="B326" s="3" t="s">
        <v>281</v>
      </c>
      <c r="C326" s="3" t="s">
        <v>273</v>
      </c>
      <c r="D326" s="3">
        <v>13</v>
      </c>
    </row>
    <row r="327" spans="1:4" x14ac:dyDescent="0.3">
      <c r="A327" s="90">
        <v>44500</v>
      </c>
      <c r="B327" s="3" t="s">
        <v>281</v>
      </c>
      <c r="C327" s="3" t="s">
        <v>271</v>
      </c>
      <c r="D327" s="3">
        <v>20</v>
      </c>
    </row>
    <row r="328" spans="1:4" x14ac:dyDescent="0.3">
      <c r="A328" s="90">
        <v>44500</v>
      </c>
      <c r="B328" s="3" t="s">
        <v>281</v>
      </c>
      <c r="C328" s="3" t="s">
        <v>384</v>
      </c>
      <c r="D328" s="3">
        <v>1</v>
      </c>
    </row>
    <row r="329" spans="1:4" x14ac:dyDescent="0.3">
      <c r="A329" s="90">
        <v>44500</v>
      </c>
      <c r="B329" s="3" t="s">
        <v>281</v>
      </c>
      <c r="C329" s="3" t="s">
        <v>270</v>
      </c>
      <c r="D329" s="3">
        <v>40</v>
      </c>
    </row>
    <row r="330" spans="1:4" x14ac:dyDescent="0.3">
      <c r="A330" s="90">
        <v>44500</v>
      </c>
      <c r="B330" s="3" t="s">
        <v>281</v>
      </c>
      <c r="C330" s="3" t="s">
        <v>269</v>
      </c>
      <c r="D330" s="3">
        <v>41</v>
      </c>
    </row>
    <row r="331" spans="1:4" x14ac:dyDescent="0.3">
      <c r="A331" s="90">
        <v>44500</v>
      </c>
      <c r="B331" s="3" t="s">
        <v>281</v>
      </c>
      <c r="C331" s="3" t="s">
        <v>268</v>
      </c>
      <c r="D331" s="3">
        <v>45</v>
      </c>
    </row>
    <row r="332" spans="1:4" x14ac:dyDescent="0.3">
      <c r="A332" s="90">
        <v>44500</v>
      </c>
      <c r="B332" s="3" t="s">
        <v>281</v>
      </c>
      <c r="C332" s="3" t="s">
        <v>267</v>
      </c>
      <c r="D332" s="3">
        <v>4</v>
      </c>
    </row>
    <row r="333" spans="1:4" x14ac:dyDescent="0.3">
      <c r="A333" s="90">
        <v>44500</v>
      </c>
      <c r="B333" s="3" t="s">
        <v>281</v>
      </c>
      <c r="C333" s="3" t="s">
        <v>266</v>
      </c>
      <c r="D333" s="3">
        <v>11</v>
      </c>
    </row>
    <row r="334" spans="1:4" x14ac:dyDescent="0.3">
      <c r="A334" s="90">
        <v>44500</v>
      </c>
      <c r="B334" s="3" t="s">
        <v>281</v>
      </c>
      <c r="C334" s="3" t="s">
        <v>651</v>
      </c>
      <c r="D334" s="3">
        <v>4</v>
      </c>
    </row>
    <row r="335" spans="1:4" x14ac:dyDescent="0.3">
      <c r="A335" s="90">
        <v>44500</v>
      </c>
      <c r="B335" s="3" t="s">
        <v>281</v>
      </c>
      <c r="C335" s="3" t="s">
        <v>265</v>
      </c>
      <c r="D335" s="3">
        <v>24</v>
      </c>
    </row>
    <row r="336" spans="1:4" x14ac:dyDescent="0.3">
      <c r="A336" s="90">
        <v>44500</v>
      </c>
      <c r="B336" s="3" t="s">
        <v>281</v>
      </c>
      <c r="C336" s="3" t="s">
        <v>264</v>
      </c>
      <c r="D336" s="3">
        <v>3</v>
      </c>
    </row>
    <row r="337" spans="1:4" x14ac:dyDescent="0.3">
      <c r="A337" s="90">
        <v>44500</v>
      </c>
      <c r="B337" s="3" t="s">
        <v>281</v>
      </c>
      <c r="C337" s="3" t="s">
        <v>263</v>
      </c>
      <c r="D337" s="3">
        <v>1</v>
      </c>
    </row>
    <row r="338" spans="1:4" x14ac:dyDescent="0.3">
      <c r="A338" s="90">
        <v>44500</v>
      </c>
      <c r="B338" s="3" t="s">
        <v>281</v>
      </c>
      <c r="C338" s="3" t="s">
        <v>262</v>
      </c>
      <c r="D338" s="3">
        <v>6</v>
      </c>
    </row>
    <row r="339" spans="1:4" x14ac:dyDescent="0.3">
      <c r="A339" s="90">
        <v>44500</v>
      </c>
      <c r="B339" s="3" t="s">
        <v>281</v>
      </c>
      <c r="C339" s="3" t="s">
        <v>261</v>
      </c>
      <c r="D339" s="3">
        <v>2</v>
      </c>
    </row>
    <row r="340" spans="1:4" x14ac:dyDescent="0.3">
      <c r="A340" s="90">
        <v>44500</v>
      </c>
      <c r="B340" s="3" t="s">
        <v>281</v>
      </c>
      <c r="C340" s="3" t="s">
        <v>260</v>
      </c>
      <c r="D340" s="3">
        <v>9</v>
      </c>
    </row>
    <row r="341" spans="1:4" x14ac:dyDescent="0.3">
      <c r="A341" s="90">
        <v>44500</v>
      </c>
      <c r="B341" s="3" t="s">
        <v>281</v>
      </c>
      <c r="C341" s="3" t="s">
        <v>259</v>
      </c>
      <c r="D341" s="3">
        <v>8</v>
      </c>
    </row>
    <row r="342" spans="1:4" x14ac:dyDescent="0.3">
      <c r="A342" s="90">
        <v>44500</v>
      </c>
      <c r="B342" s="3" t="s">
        <v>281</v>
      </c>
      <c r="C342" s="3" t="s">
        <v>257</v>
      </c>
      <c r="D342" s="3">
        <v>2</v>
      </c>
    </row>
    <row r="343" spans="1:4" x14ac:dyDescent="0.3">
      <c r="A343" s="90">
        <v>44500</v>
      </c>
      <c r="B343" s="3" t="s">
        <v>281</v>
      </c>
      <c r="C343" s="3" t="s">
        <v>256</v>
      </c>
      <c r="D343" s="3">
        <v>1</v>
      </c>
    </row>
    <row r="344" spans="1:4" x14ac:dyDescent="0.3">
      <c r="A344" s="90">
        <v>44500</v>
      </c>
      <c r="B344" s="3" t="s">
        <v>281</v>
      </c>
      <c r="C344" s="3" t="s">
        <v>255</v>
      </c>
      <c r="D344" s="3">
        <v>1</v>
      </c>
    </row>
    <row r="345" spans="1:4" x14ac:dyDescent="0.3">
      <c r="A345" s="90">
        <v>44500</v>
      </c>
      <c r="B345" s="3" t="s">
        <v>281</v>
      </c>
      <c r="C345" s="3" t="s">
        <v>254</v>
      </c>
      <c r="D345" s="3">
        <v>15</v>
      </c>
    </row>
    <row r="346" spans="1:4" x14ac:dyDescent="0.3">
      <c r="A346" s="90">
        <v>44500</v>
      </c>
      <c r="B346" s="3" t="s">
        <v>281</v>
      </c>
      <c r="C346" s="3" t="s">
        <v>253</v>
      </c>
      <c r="D346" s="3">
        <v>2</v>
      </c>
    </row>
    <row r="347" spans="1:4" x14ac:dyDescent="0.3">
      <c r="A347" s="90">
        <v>44500</v>
      </c>
      <c r="B347" s="3" t="s">
        <v>281</v>
      </c>
      <c r="C347" s="3" t="s">
        <v>252</v>
      </c>
      <c r="D347" s="3">
        <v>1</v>
      </c>
    </row>
    <row r="348" spans="1:4" x14ac:dyDescent="0.3">
      <c r="A348" s="90">
        <v>44500</v>
      </c>
      <c r="B348" s="3" t="s">
        <v>281</v>
      </c>
      <c r="C348" s="3" t="s">
        <v>251</v>
      </c>
      <c r="D348" s="3">
        <v>52</v>
      </c>
    </row>
    <row r="349" spans="1:4" x14ac:dyDescent="0.3">
      <c r="A349" s="90">
        <v>44500</v>
      </c>
      <c r="B349" s="3" t="s">
        <v>281</v>
      </c>
      <c r="C349" s="3" t="s">
        <v>250</v>
      </c>
      <c r="D349" s="3">
        <v>6</v>
      </c>
    </row>
    <row r="350" spans="1:4" x14ac:dyDescent="0.3">
      <c r="A350" s="90">
        <v>44500</v>
      </c>
      <c r="B350" s="3" t="s">
        <v>281</v>
      </c>
      <c r="C350" s="3" t="s">
        <v>249</v>
      </c>
      <c r="D350" s="3">
        <v>5</v>
      </c>
    </row>
    <row r="351" spans="1:4" x14ac:dyDescent="0.3">
      <c r="A351" s="90">
        <v>44500</v>
      </c>
      <c r="B351" s="3" t="s">
        <v>281</v>
      </c>
      <c r="C351" s="3" t="s">
        <v>248</v>
      </c>
      <c r="D351" s="3">
        <v>17</v>
      </c>
    </row>
    <row r="352" spans="1:4" x14ac:dyDescent="0.3">
      <c r="A352" s="90">
        <v>44500</v>
      </c>
      <c r="B352" s="3" t="s">
        <v>281</v>
      </c>
      <c r="C352" s="3" t="s">
        <v>247</v>
      </c>
      <c r="D352" s="3">
        <v>86</v>
      </c>
    </row>
    <row r="353" spans="1:4" x14ac:dyDescent="0.3">
      <c r="A353" s="90">
        <v>44500</v>
      </c>
      <c r="B353" s="3" t="s">
        <v>281</v>
      </c>
      <c r="C353" s="3" t="s">
        <v>387</v>
      </c>
      <c r="D353" s="3">
        <v>3</v>
      </c>
    </row>
    <row r="354" spans="1:4" x14ac:dyDescent="0.3">
      <c r="A354" s="90">
        <v>44500</v>
      </c>
      <c r="B354" s="3" t="s">
        <v>281</v>
      </c>
      <c r="C354" s="3" t="s">
        <v>246</v>
      </c>
      <c r="D354" s="3">
        <v>6</v>
      </c>
    </row>
    <row r="355" spans="1:4" x14ac:dyDescent="0.3">
      <c r="A355" s="90">
        <v>44500</v>
      </c>
      <c r="B355" s="3" t="s">
        <v>281</v>
      </c>
      <c r="C355" s="3" t="s">
        <v>245</v>
      </c>
      <c r="D355" s="3">
        <v>6</v>
      </c>
    </row>
    <row r="356" spans="1:4" x14ac:dyDescent="0.3">
      <c r="A356" s="90">
        <v>44500</v>
      </c>
      <c r="B356" s="3" t="s">
        <v>281</v>
      </c>
      <c r="C356" s="3" t="s">
        <v>244</v>
      </c>
      <c r="D356" s="3">
        <v>1</v>
      </c>
    </row>
    <row r="357" spans="1:4" x14ac:dyDescent="0.3">
      <c r="A357" s="90">
        <v>44500</v>
      </c>
      <c r="B357" s="3" t="s">
        <v>281</v>
      </c>
      <c r="C357" s="3" t="s">
        <v>242</v>
      </c>
      <c r="D357" s="3">
        <v>1</v>
      </c>
    </row>
    <row r="358" spans="1:4" x14ac:dyDescent="0.3">
      <c r="A358" s="90">
        <v>44500</v>
      </c>
      <c r="B358" s="3" t="s">
        <v>281</v>
      </c>
      <c r="C358" s="3" t="s">
        <v>241</v>
      </c>
      <c r="D358" s="3">
        <v>1</v>
      </c>
    </row>
    <row r="359" spans="1:4" x14ac:dyDescent="0.3">
      <c r="A359" s="90">
        <v>44500</v>
      </c>
      <c r="B359" s="3" t="s">
        <v>281</v>
      </c>
      <c r="C359" s="3" t="s">
        <v>239</v>
      </c>
      <c r="D359" s="3">
        <v>24</v>
      </c>
    </row>
    <row r="360" spans="1:4" x14ac:dyDescent="0.3">
      <c r="A360" s="90">
        <v>44500</v>
      </c>
      <c r="B360" s="3" t="s">
        <v>281</v>
      </c>
      <c r="C360" s="3" t="s">
        <v>238</v>
      </c>
      <c r="D360" s="3">
        <v>5</v>
      </c>
    </row>
    <row r="361" spans="1:4" x14ac:dyDescent="0.3">
      <c r="A361" s="90">
        <v>44500</v>
      </c>
      <c r="B361" s="3" t="s">
        <v>281</v>
      </c>
      <c r="C361" s="3" t="s">
        <v>237</v>
      </c>
      <c r="D361" s="3">
        <v>5</v>
      </c>
    </row>
    <row r="362" spans="1:4" x14ac:dyDescent="0.3">
      <c r="A362" s="90">
        <v>44500</v>
      </c>
      <c r="B362" s="3" t="s">
        <v>281</v>
      </c>
      <c r="C362" s="3" t="s">
        <v>564</v>
      </c>
      <c r="D362" s="3">
        <v>1</v>
      </c>
    </row>
    <row r="363" spans="1:4" x14ac:dyDescent="0.3">
      <c r="A363" s="90">
        <v>44500</v>
      </c>
      <c r="B363" s="3" t="s">
        <v>281</v>
      </c>
      <c r="C363" s="3" t="s">
        <v>236</v>
      </c>
      <c r="D363" s="3">
        <v>224</v>
      </c>
    </row>
    <row r="364" spans="1:4" x14ac:dyDescent="0.3">
      <c r="A364" s="90">
        <v>44500</v>
      </c>
      <c r="B364" s="3" t="s">
        <v>281</v>
      </c>
      <c r="C364" s="3" t="s">
        <v>235</v>
      </c>
      <c r="D364" s="3">
        <v>1</v>
      </c>
    </row>
    <row r="365" spans="1:4" x14ac:dyDescent="0.3">
      <c r="A365" s="90">
        <v>44500</v>
      </c>
      <c r="B365" s="3" t="s">
        <v>281</v>
      </c>
      <c r="C365" s="3" t="s">
        <v>234</v>
      </c>
      <c r="D365" s="3">
        <v>12</v>
      </c>
    </row>
    <row r="366" spans="1:4" x14ac:dyDescent="0.3">
      <c r="A366" s="90">
        <v>44500</v>
      </c>
      <c r="B366" s="3" t="s">
        <v>281</v>
      </c>
      <c r="C366" s="3" t="s">
        <v>389</v>
      </c>
      <c r="D366" s="3">
        <v>1</v>
      </c>
    </row>
    <row r="367" spans="1:4" x14ac:dyDescent="0.3">
      <c r="A367" s="90">
        <v>44500</v>
      </c>
      <c r="B367" s="3" t="s">
        <v>281</v>
      </c>
      <c r="C367" s="3" t="s">
        <v>232</v>
      </c>
      <c r="D367" s="3">
        <v>249</v>
      </c>
    </row>
    <row r="368" spans="1:4" x14ac:dyDescent="0.3">
      <c r="A368" s="90">
        <v>44500</v>
      </c>
      <c r="B368" s="3" t="s">
        <v>281</v>
      </c>
      <c r="C368" s="3" t="s">
        <v>231</v>
      </c>
      <c r="D368" s="3">
        <v>1</v>
      </c>
    </row>
    <row r="369" spans="1:4" x14ac:dyDescent="0.3">
      <c r="A369" s="90">
        <v>44500</v>
      </c>
      <c r="B369" s="3" t="s">
        <v>281</v>
      </c>
      <c r="C369" s="3" t="s">
        <v>229</v>
      </c>
      <c r="D369" s="3">
        <v>127</v>
      </c>
    </row>
    <row r="370" spans="1:4" x14ac:dyDescent="0.3">
      <c r="A370" s="90">
        <v>44500</v>
      </c>
      <c r="B370" s="3" t="s">
        <v>281</v>
      </c>
      <c r="C370" s="3" t="s">
        <v>228</v>
      </c>
      <c r="D370" s="3">
        <v>2</v>
      </c>
    </row>
    <row r="371" spans="1:4" x14ac:dyDescent="0.3">
      <c r="A371" s="90">
        <v>44500</v>
      </c>
      <c r="B371" s="3" t="s">
        <v>281</v>
      </c>
      <c r="C371" s="3" t="s">
        <v>652</v>
      </c>
      <c r="D371" s="3">
        <v>1</v>
      </c>
    </row>
    <row r="372" spans="1:4" x14ac:dyDescent="0.3">
      <c r="A372" s="90">
        <v>44500</v>
      </c>
      <c r="B372" s="3" t="s">
        <v>281</v>
      </c>
      <c r="C372" s="3" t="s">
        <v>395</v>
      </c>
      <c r="D372" s="3">
        <v>1</v>
      </c>
    </row>
    <row r="373" spans="1:4" x14ac:dyDescent="0.3">
      <c r="A373" s="90">
        <v>44500</v>
      </c>
      <c r="B373" s="3" t="s">
        <v>281</v>
      </c>
      <c r="C373" s="3" t="s">
        <v>653</v>
      </c>
      <c r="D373" s="3">
        <v>2</v>
      </c>
    </row>
    <row r="374" spans="1:4" x14ac:dyDescent="0.3">
      <c r="A374" s="90">
        <v>44500</v>
      </c>
      <c r="B374" s="3" t="s">
        <v>281</v>
      </c>
      <c r="C374" s="3" t="s">
        <v>398</v>
      </c>
      <c r="D374" s="3">
        <v>2</v>
      </c>
    </row>
    <row r="375" spans="1:4" x14ac:dyDescent="0.3">
      <c r="A375" s="90">
        <v>44500</v>
      </c>
      <c r="B375" s="3" t="s">
        <v>281</v>
      </c>
      <c r="C375" s="3" t="s">
        <v>225</v>
      </c>
      <c r="D375" s="3">
        <v>20</v>
      </c>
    </row>
    <row r="376" spans="1:4" x14ac:dyDescent="0.3">
      <c r="A376" s="90">
        <v>44500</v>
      </c>
      <c r="B376" s="3" t="s">
        <v>281</v>
      </c>
      <c r="C376" s="3" t="s">
        <v>402</v>
      </c>
      <c r="D376" s="3">
        <v>1</v>
      </c>
    </row>
    <row r="377" spans="1:4" x14ac:dyDescent="0.3">
      <c r="A377" s="90">
        <v>44500</v>
      </c>
      <c r="B377" s="3" t="s">
        <v>281</v>
      </c>
      <c r="C377" s="3" t="s">
        <v>515</v>
      </c>
      <c r="D377" s="3">
        <v>1</v>
      </c>
    </row>
    <row r="378" spans="1:4" x14ac:dyDescent="0.3">
      <c r="A378" s="90">
        <v>44500</v>
      </c>
      <c r="B378" s="3" t="s">
        <v>281</v>
      </c>
      <c r="C378" s="3" t="s">
        <v>222</v>
      </c>
      <c r="D378" s="3">
        <v>65</v>
      </c>
    </row>
    <row r="379" spans="1:4" x14ac:dyDescent="0.3">
      <c r="A379" s="90">
        <v>44500</v>
      </c>
      <c r="B379" s="3" t="s">
        <v>281</v>
      </c>
      <c r="C379" s="3" t="s">
        <v>574</v>
      </c>
      <c r="D379" s="3">
        <v>1</v>
      </c>
    </row>
    <row r="380" spans="1:4" x14ac:dyDescent="0.3">
      <c r="A380" s="90">
        <v>44500</v>
      </c>
      <c r="B380" s="3" t="s">
        <v>281</v>
      </c>
      <c r="C380" s="3" t="s">
        <v>733</v>
      </c>
      <c r="D380" s="3">
        <v>2</v>
      </c>
    </row>
    <row r="381" spans="1:4" x14ac:dyDescent="0.3">
      <c r="A381" s="90">
        <v>44500</v>
      </c>
      <c r="B381" s="3" t="s">
        <v>281</v>
      </c>
      <c r="C381" s="3" t="s">
        <v>221</v>
      </c>
      <c r="D381" s="3">
        <v>5</v>
      </c>
    </row>
    <row r="382" spans="1:4" x14ac:dyDescent="0.3">
      <c r="A382" s="90">
        <v>44500</v>
      </c>
      <c r="B382" s="3" t="s">
        <v>281</v>
      </c>
      <c r="C382" s="3" t="s">
        <v>408</v>
      </c>
      <c r="D382" s="3">
        <v>5</v>
      </c>
    </row>
    <row r="383" spans="1:4" x14ac:dyDescent="0.3">
      <c r="A383" s="90">
        <v>44500</v>
      </c>
      <c r="B383" s="3" t="s">
        <v>281</v>
      </c>
      <c r="C383" s="3" t="s">
        <v>217</v>
      </c>
      <c r="D383" s="3">
        <v>1</v>
      </c>
    </row>
    <row r="384" spans="1:4" x14ac:dyDescent="0.3">
      <c r="A384" s="90">
        <v>44500</v>
      </c>
      <c r="B384" s="3" t="s">
        <v>281</v>
      </c>
      <c r="C384" s="3" t="s">
        <v>516</v>
      </c>
      <c r="D384" s="3">
        <v>1</v>
      </c>
    </row>
    <row r="385" spans="1:4" x14ac:dyDescent="0.3">
      <c r="A385" s="90">
        <v>44500</v>
      </c>
      <c r="B385" s="3" t="s">
        <v>281</v>
      </c>
      <c r="C385" s="3" t="s">
        <v>215</v>
      </c>
      <c r="D385" s="3">
        <v>1</v>
      </c>
    </row>
    <row r="386" spans="1:4" x14ac:dyDescent="0.3">
      <c r="A386" s="90">
        <v>44500</v>
      </c>
      <c r="B386" s="3" t="s">
        <v>281</v>
      </c>
      <c r="C386" s="3" t="s">
        <v>409</v>
      </c>
      <c r="D386" s="3">
        <v>1</v>
      </c>
    </row>
    <row r="387" spans="1:4" x14ac:dyDescent="0.3">
      <c r="A387" s="90">
        <v>44500</v>
      </c>
      <c r="B387" s="3" t="s">
        <v>281</v>
      </c>
      <c r="C387" s="3" t="s">
        <v>410</v>
      </c>
      <c r="D387" s="3">
        <v>2</v>
      </c>
    </row>
    <row r="388" spans="1:4" x14ac:dyDescent="0.3">
      <c r="A388" s="90">
        <v>44500</v>
      </c>
      <c r="B388" s="3" t="s">
        <v>281</v>
      </c>
      <c r="C388" s="3" t="s">
        <v>604</v>
      </c>
      <c r="D388" s="3">
        <v>1</v>
      </c>
    </row>
    <row r="389" spans="1:4" x14ac:dyDescent="0.3">
      <c r="A389" s="90">
        <v>44500</v>
      </c>
      <c r="B389" s="3" t="s">
        <v>281</v>
      </c>
      <c r="C389" s="3" t="s">
        <v>412</v>
      </c>
      <c r="D389" s="3">
        <v>2</v>
      </c>
    </row>
    <row r="390" spans="1:4" x14ac:dyDescent="0.3">
      <c r="A390" s="90">
        <v>44500</v>
      </c>
      <c r="B390" s="3" t="s">
        <v>281</v>
      </c>
      <c r="C390" s="3" t="s">
        <v>212</v>
      </c>
      <c r="D390" s="3">
        <v>1</v>
      </c>
    </row>
    <row r="391" spans="1:4" x14ac:dyDescent="0.3">
      <c r="A391" s="90">
        <v>44500</v>
      </c>
      <c r="B391" s="3" t="s">
        <v>281</v>
      </c>
      <c r="C391" s="3" t="s">
        <v>415</v>
      </c>
      <c r="D391" s="3">
        <v>3</v>
      </c>
    </row>
    <row r="392" spans="1:4" x14ac:dyDescent="0.3">
      <c r="A392" s="90">
        <v>44500</v>
      </c>
      <c r="B392" s="3" t="s">
        <v>281</v>
      </c>
      <c r="C392" s="3" t="s">
        <v>287</v>
      </c>
      <c r="D392" s="3">
        <v>2</v>
      </c>
    </row>
    <row r="393" spans="1:4" x14ac:dyDescent="0.3">
      <c r="A393" s="90">
        <v>44500</v>
      </c>
      <c r="B393" s="3" t="s">
        <v>281</v>
      </c>
      <c r="C393" s="3" t="s">
        <v>418</v>
      </c>
      <c r="D393" s="3">
        <v>1</v>
      </c>
    </row>
    <row r="394" spans="1:4" x14ac:dyDescent="0.3">
      <c r="A394" s="90">
        <v>44500</v>
      </c>
      <c r="B394" s="3" t="s">
        <v>281</v>
      </c>
      <c r="C394" s="3" t="s">
        <v>580</v>
      </c>
      <c r="D394" s="3">
        <v>1</v>
      </c>
    </row>
    <row r="395" spans="1:4" x14ac:dyDescent="0.3">
      <c r="A395" s="90">
        <v>44500</v>
      </c>
      <c r="B395" s="3" t="s">
        <v>281</v>
      </c>
      <c r="C395" s="3" t="s">
        <v>209</v>
      </c>
      <c r="D395" s="3">
        <v>39</v>
      </c>
    </row>
    <row r="396" spans="1:4" x14ac:dyDescent="0.3">
      <c r="A396" s="90">
        <v>44500</v>
      </c>
      <c r="B396" s="3" t="s">
        <v>281</v>
      </c>
      <c r="C396" s="3" t="s">
        <v>208</v>
      </c>
      <c r="D396" s="3">
        <v>5</v>
      </c>
    </row>
    <row r="397" spans="1:4" x14ac:dyDescent="0.3">
      <c r="A397" s="90">
        <v>44500</v>
      </c>
      <c r="B397" s="3" t="s">
        <v>281</v>
      </c>
      <c r="C397" s="3" t="s">
        <v>597</v>
      </c>
      <c r="D397" s="3">
        <v>1</v>
      </c>
    </row>
    <row r="398" spans="1:4" x14ac:dyDescent="0.3">
      <c r="A398" s="90">
        <v>44500</v>
      </c>
      <c r="B398" s="3" t="s">
        <v>281</v>
      </c>
      <c r="C398" s="3" t="s">
        <v>207</v>
      </c>
      <c r="D398" s="3">
        <v>5</v>
      </c>
    </row>
    <row r="399" spans="1:4" x14ac:dyDescent="0.3">
      <c r="A399" s="90">
        <v>44500</v>
      </c>
      <c r="B399" s="3" t="s">
        <v>281</v>
      </c>
      <c r="C399" s="3" t="s">
        <v>419</v>
      </c>
      <c r="D399" s="3">
        <v>5</v>
      </c>
    </row>
    <row r="400" spans="1:4" x14ac:dyDescent="0.3">
      <c r="A400" s="90">
        <v>44500</v>
      </c>
      <c r="B400" s="3" t="s">
        <v>281</v>
      </c>
      <c r="C400" s="3" t="s">
        <v>421</v>
      </c>
      <c r="D400" s="3">
        <v>2</v>
      </c>
    </row>
    <row r="401" spans="1:4" x14ac:dyDescent="0.3">
      <c r="A401" s="90">
        <v>44500</v>
      </c>
      <c r="B401" s="3" t="s">
        <v>281</v>
      </c>
      <c r="C401" s="3" t="s">
        <v>422</v>
      </c>
      <c r="D401" s="3">
        <v>4</v>
      </c>
    </row>
    <row r="402" spans="1:4" x14ac:dyDescent="0.3">
      <c r="A402" s="90">
        <v>44500</v>
      </c>
      <c r="B402" s="3" t="s">
        <v>281</v>
      </c>
      <c r="C402" s="3" t="s">
        <v>572</v>
      </c>
      <c r="D402" s="3">
        <v>3</v>
      </c>
    </row>
    <row r="403" spans="1:4" x14ac:dyDescent="0.3">
      <c r="A403" s="90">
        <v>44500</v>
      </c>
      <c r="B403" s="3" t="s">
        <v>281</v>
      </c>
      <c r="C403" s="3" t="s">
        <v>425</v>
      </c>
      <c r="D403" s="3">
        <v>1</v>
      </c>
    </row>
    <row r="404" spans="1:4" x14ac:dyDescent="0.3">
      <c r="A404" s="90">
        <v>44500</v>
      </c>
      <c r="B404" s="3" t="s">
        <v>281</v>
      </c>
      <c r="C404" s="3" t="s">
        <v>206</v>
      </c>
      <c r="D404" s="3">
        <v>1</v>
      </c>
    </row>
    <row r="405" spans="1:4" x14ac:dyDescent="0.3">
      <c r="A405" s="90">
        <v>44500</v>
      </c>
      <c r="B405" s="3" t="s">
        <v>281</v>
      </c>
      <c r="C405" s="3" t="s">
        <v>205</v>
      </c>
      <c r="D405" s="3">
        <v>11</v>
      </c>
    </row>
    <row r="406" spans="1:4" x14ac:dyDescent="0.3">
      <c r="A406" s="90">
        <v>44500</v>
      </c>
      <c r="B406" s="3" t="s">
        <v>281</v>
      </c>
      <c r="C406" s="3" t="s">
        <v>428</v>
      </c>
      <c r="D406" s="3">
        <v>1</v>
      </c>
    </row>
    <row r="407" spans="1:4" x14ac:dyDescent="0.3">
      <c r="A407" s="90">
        <v>44500</v>
      </c>
      <c r="B407" s="3" t="s">
        <v>281</v>
      </c>
      <c r="C407" s="3" t="s">
        <v>430</v>
      </c>
      <c r="D407" s="3">
        <v>1</v>
      </c>
    </row>
    <row r="408" spans="1:4" x14ac:dyDescent="0.3">
      <c r="A408" s="90">
        <v>44500</v>
      </c>
      <c r="B408" s="3" t="s">
        <v>281</v>
      </c>
      <c r="C408" s="3" t="s">
        <v>431</v>
      </c>
      <c r="D408" s="3">
        <v>8</v>
      </c>
    </row>
    <row r="409" spans="1:4" x14ac:dyDescent="0.3">
      <c r="A409" s="90">
        <v>44500</v>
      </c>
      <c r="B409" s="3" t="s">
        <v>281</v>
      </c>
      <c r="C409" s="3" t="s">
        <v>432</v>
      </c>
      <c r="D409" s="3">
        <v>3</v>
      </c>
    </row>
    <row r="410" spans="1:4" x14ac:dyDescent="0.3">
      <c r="A410" s="90">
        <v>44500</v>
      </c>
      <c r="B410" s="3" t="s">
        <v>281</v>
      </c>
      <c r="C410" s="3" t="s">
        <v>203</v>
      </c>
      <c r="D410" s="3">
        <v>6</v>
      </c>
    </row>
    <row r="411" spans="1:4" x14ac:dyDescent="0.3">
      <c r="A411" s="90">
        <v>44500</v>
      </c>
      <c r="B411" s="3" t="s">
        <v>281</v>
      </c>
      <c r="C411" s="3" t="s">
        <v>598</v>
      </c>
      <c r="D411" s="3">
        <v>1</v>
      </c>
    </row>
    <row r="412" spans="1:4" x14ac:dyDescent="0.3">
      <c r="A412" s="90">
        <v>44500</v>
      </c>
      <c r="B412" s="3" t="s">
        <v>281</v>
      </c>
      <c r="C412" s="3" t="s">
        <v>199</v>
      </c>
      <c r="D412" s="3">
        <v>5</v>
      </c>
    </row>
    <row r="413" spans="1:4" x14ac:dyDescent="0.3">
      <c r="A413" s="90">
        <v>44500</v>
      </c>
      <c r="B413" s="3" t="s">
        <v>281</v>
      </c>
      <c r="C413" s="3" t="s">
        <v>198</v>
      </c>
      <c r="D413" s="3">
        <v>1</v>
      </c>
    </row>
    <row r="414" spans="1:4" x14ac:dyDescent="0.3">
      <c r="A414" s="90">
        <v>44500</v>
      </c>
      <c r="B414" s="3" t="s">
        <v>281</v>
      </c>
      <c r="C414" s="3" t="s">
        <v>434</v>
      </c>
      <c r="D414" s="3">
        <v>1</v>
      </c>
    </row>
    <row r="415" spans="1:4" x14ac:dyDescent="0.3">
      <c r="A415" s="90">
        <v>44500</v>
      </c>
      <c r="B415" s="3" t="s">
        <v>281</v>
      </c>
      <c r="C415" s="3" t="s">
        <v>435</v>
      </c>
      <c r="D415" s="3">
        <v>1</v>
      </c>
    </row>
    <row r="416" spans="1:4" x14ac:dyDescent="0.3">
      <c r="A416" s="90">
        <v>44500</v>
      </c>
      <c r="B416" s="3" t="s">
        <v>281</v>
      </c>
      <c r="C416" s="3" t="s">
        <v>286</v>
      </c>
      <c r="D416" s="3">
        <v>1</v>
      </c>
    </row>
    <row r="417" spans="1:4" x14ac:dyDescent="0.3">
      <c r="A417" s="90">
        <v>44500</v>
      </c>
      <c r="B417" s="3" t="s">
        <v>281</v>
      </c>
      <c r="C417" s="3" t="s">
        <v>437</v>
      </c>
      <c r="D417" s="3">
        <v>1</v>
      </c>
    </row>
    <row r="418" spans="1:4" x14ac:dyDescent="0.3">
      <c r="A418" s="90">
        <v>44500</v>
      </c>
      <c r="B418" s="3" t="s">
        <v>281</v>
      </c>
      <c r="C418" s="3" t="s">
        <v>196</v>
      </c>
      <c r="D418" s="3">
        <v>1</v>
      </c>
    </row>
    <row r="419" spans="1:4" x14ac:dyDescent="0.3">
      <c r="A419" s="90">
        <v>44500</v>
      </c>
      <c r="B419" s="3" t="s">
        <v>281</v>
      </c>
      <c r="C419" s="3" t="s">
        <v>195</v>
      </c>
      <c r="D419" s="3">
        <v>8</v>
      </c>
    </row>
    <row r="420" spans="1:4" x14ac:dyDescent="0.3">
      <c r="A420" s="90">
        <v>44500</v>
      </c>
      <c r="B420" s="3" t="s">
        <v>281</v>
      </c>
      <c r="C420" s="3" t="s">
        <v>194</v>
      </c>
      <c r="D420" s="3">
        <v>4</v>
      </c>
    </row>
    <row r="421" spans="1:4" x14ac:dyDescent="0.3">
      <c r="A421" s="90">
        <v>44500</v>
      </c>
      <c r="B421" s="3" t="s">
        <v>281</v>
      </c>
      <c r="C421" s="3" t="s">
        <v>192</v>
      </c>
      <c r="D421" s="3">
        <v>3</v>
      </c>
    </row>
    <row r="422" spans="1:4" x14ac:dyDescent="0.3">
      <c r="A422" s="90">
        <v>44500</v>
      </c>
      <c r="B422" s="3" t="s">
        <v>281</v>
      </c>
      <c r="C422" s="3" t="s">
        <v>440</v>
      </c>
      <c r="D422" s="3">
        <v>1</v>
      </c>
    </row>
    <row r="423" spans="1:4" x14ac:dyDescent="0.3">
      <c r="A423" s="90">
        <v>44500</v>
      </c>
      <c r="B423" s="3" t="s">
        <v>281</v>
      </c>
      <c r="C423" s="3" t="s">
        <v>441</v>
      </c>
      <c r="D423" s="3">
        <v>2</v>
      </c>
    </row>
    <row r="424" spans="1:4" x14ac:dyDescent="0.3">
      <c r="A424" s="90">
        <v>44500</v>
      </c>
      <c r="B424" s="3" t="s">
        <v>281</v>
      </c>
      <c r="C424" s="3" t="s">
        <v>708</v>
      </c>
      <c r="D424" s="3">
        <v>1</v>
      </c>
    </row>
    <row r="425" spans="1:4" x14ac:dyDescent="0.3">
      <c r="A425" s="90">
        <v>44500</v>
      </c>
      <c r="B425" s="3" t="s">
        <v>281</v>
      </c>
      <c r="C425" s="3" t="s">
        <v>442</v>
      </c>
      <c r="D425" s="3">
        <v>1</v>
      </c>
    </row>
    <row r="426" spans="1:4" x14ac:dyDescent="0.3">
      <c r="A426" s="90">
        <v>44500</v>
      </c>
      <c r="B426" s="3" t="s">
        <v>281</v>
      </c>
      <c r="C426" s="3" t="s">
        <v>191</v>
      </c>
      <c r="D426" s="3">
        <v>14</v>
      </c>
    </row>
    <row r="427" spans="1:4" x14ac:dyDescent="0.3">
      <c r="A427" s="90">
        <v>44500</v>
      </c>
      <c r="B427" s="3" t="s">
        <v>281</v>
      </c>
      <c r="C427" s="3" t="s">
        <v>576</v>
      </c>
      <c r="D427" s="3">
        <v>2</v>
      </c>
    </row>
    <row r="428" spans="1:4" x14ac:dyDescent="0.3">
      <c r="A428" s="90">
        <v>44500</v>
      </c>
      <c r="B428" s="3" t="s">
        <v>281</v>
      </c>
      <c r="C428" s="3" t="s">
        <v>189</v>
      </c>
      <c r="D428" s="3">
        <v>1</v>
      </c>
    </row>
    <row r="429" spans="1:4" x14ac:dyDescent="0.3">
      <c r="A429" s="90">
        <v>44500</v>
      </c>
      <c r="B429" s="3" t="s">
        <v>281</v>
      </c>
      <c r="C429" s="3" t="s">
        <v>444</v>
      </c>
      <c r="D429" s="3">
        <v>2</v>
      </c>
    </row>
    <row r="430" spans="1:4" x14ac:dyDescent="0.3">
      <c r="A430" s="90">
        <v>44500</v>
      </c>
      <c r="B430" s="3" t="s">
        <v>281</v>
      </c>
      <c r="C430" s="3" t="s">
        <v>446</v>
      </c>
      <c r="D430" s="3">
        <v>1</v>
      </c>
    </row>
    <row r="431" spans="1:4" x14ac:dyDescent="0.3">
      <c r="A431" s="90">
        <v>44500</v>
      </c>
      <c r="B431" s="3" t="s">
        <v>281</v>
      </c>
      <c r="C431" s="3" t="s">
        <v>634</v>
      </c>
      <c r="D431" s="3">
        <v>1</v>
      </c>
    </row>
    <row r="432" spans="1:4" x14ac:dyDescent="0.3">
      <c r="A432" s="90">
        <v>44500</v>
      </c>
      <c r="B432" s="3" t="s">
        <v>281</v>
      </c>
      <c r="C432" s="3" t="s">
        <v>660</v>
      </c>
      <c r="D432" s="3">
        <v>1</v>
      </c>
    </row>
    <row r="433" spans="1:4" x14ac:dyDescent="0.3">
      <c r="A433" s="90">
        <v>44500</v>
      </c>
      <c r="B433" s="3" t="s">
        <v>281</v>
      </c>
      <c r="C433" s="3" t="s">
        <v>499</v>
      </c>
      <c r="D433" s="3">
        <v>1</v>
      </c>
    </row>
    <row r="434" spans="1:4" x14ac:dyDescent="0.3">
      <c r="A434" s="90">
        <v>44500</v>
      </c>
      <c r="B434" s="3" t="s">
        <v>281</v>
      </c>
      <c r="C434" s="3" t="s">
        <v>449</v>
      </c>
      <c r="D434" s="3">
        <v>2</v>
      </c>
    </row>
    <row r="435" spans="1:4" x14ac:dyDescent="0.3">
      <c r="A435" s="90">
        <v>44500</v>
      </c>
      <c r="B435" s="3" t="s">
        <v>281</v>
      </c>
      <c r="C435" s="3" t="s">
        <v>521</v>
      </c>
      <c r="D435" s="3">
        <v>2</v>
      </c>
    </row>
    <row r="436" spans="1:4" x14ac:dyDescent="0.3">
      <c r="A436" s="90">
        <v>44500</v>
      </c>
      <c r="B436" s="3" t="s">
        <v>281</v>
      </c>
      <c r="C436" s="3" t="s">
        <v>188</v>
      </c>
      <c r="D436" s="3">
        <v>1</v>
      </c>
    </row>
    <row r="437" spans="1:4" x14ac:dyDescent="0.3">
      <c r="A437" s="90">
        <v>44500</v>
      </c>
      <c r="B437" s="3" t="s">
        <v>281</v>
      </c>
      <c r="C437" s="3" t="s">
        <v>709</v>
      </c>
      <c r="D437" s="3">
        <v>1</v>
      </c>
    </row>
    <row r="438" spans="1:4" x14ac:dyDescent="0.3">
      <c r="A438" s="90">
        <v>44500</v>
      </c>
      <c r="B438" s="3" t="s">
        <v>281</v>
      </c>
      <c r="C438" s="3" t="s">
        <v>187</v>
      </c>
      <c r="D438" s="3">
        <v>2</v>
      </c>
    </row>
    <row r="439" spans="1:4" x14ac:dyDescent="0.3">
      <c r="A439" s="90">
        <v>44500</v>
      </c>
      <c r="B439" s="3" t="s">
        <v>281</v>
      </c>
      <c r="C439" s="3" t="s">
        <v>450</v>
      </c>
      <c r="D439" s="3">
        <v>1</v>
      </c>
    </row>
    <row r="440" spans="1:4" x14ac:dyDescent="0.3">
      <c r="A440" s="90">
        <v>44500</v>
      </c>
      <c r="B440" s="3" t="s">
        <v>281</v>
      </c>
      <c r="C440" s="3" t="s">
        <v>451</v>
      </c>
      <c r="D440" s="3">
        <v>6</v>
      </c>
    </row>
    <row r="441" spans="1:4" x14ac:dyDescent="0.3">
      <c r="A441" s="90">
        <v>44500</v>
      </c>
      <c r="B441" s="3" t="s">
        <v>281</v>
      </c>
      <c r="C441" s="3" t="s">
        <v>185</v>
      </c>
      <c r="D441" s="3">
        <v>7</v>
      </c>
    </row>
    <row r="442" spans="1:4" x14ac:dyDescent="0.3">
      <c r="A442" s="90">
        <v>44500</v>
      </c>
      <c r="B442" s="3" t="s">
        <v>281</v>
      </c>
      <c r="C442" s="3" t="s">
        <v>184</v>
      </c>
      <c r="D442" s="3">
        <v>1</v>
      </c>
    </row>
    <row r="443" spans="1:4" x14ac:dyDescent="0.3">
      <c r="A443" s="90">
        <v>44500</v>
      </c>
      <c r="B443" s="3" t="s">
        <v>281</v>
      </c>
      <c r="C443" s="3" t="s">
        <v>183</v>
      </c>
      <c r="D443" s="3">
        <v>7</v>
      </c>
    </row>
    <row r="444" spans="1:4" x14ac:dyDescent="0.3">
      <c r="A444" s="90">
        <v>44500</v>
      </c>
      <c r="B444" s="3" t="s">
        <v>281</v>
      </c>
      <c r="C444" s="3" t="s">
        <v>625</v>
      </c>
      <c r="D444" s="3">
        <v>1</v>
      </c>
    </row>
    <row r="445" spans="1:4" x14ac:dyDescent="0.3">
      <c r="A445" s="90">
        <v>44500</v>
      </c>
      <c r="B445" s="3" t="s">
        <v>281</v>
      </c>
      <c r="C445" s="3" t="s">
        <v>452</v>
      </c>
      <c r="D445" s="3">
        <v>1</v>
      </c>
    </row>
    <row r="446" spans="1:4" x14ac:dyDescent="0.3">
      <c r="A446" s="90">
        <v>44500</v>
      </c>
      <c r="B446" s="3" t="s">
        <v>281</v>
      </c>
      <c r="C446" s="3" t="s">
        <v>182</v>
      </c>
      <c r="D446" s="3">
        <v>1</v>
      </c>
    </row>
    <row r="447" spans="1:4" x14ac:dyDescent="0.3">
      <c r="A447" s="90">
        <v>44500</v>
      </c>
      <c r="B447" s="3" t="s">
        <v>281</v>
      </c>
      <c r="C447" s="3" t="s">
        <v>710</v>
      </c>
      <c r="D447" s="3">
        <v>1</v>
      </c>
    </row>
    <row r="448" spans="1:4" x14ac:dyDescent="0.3">
      <c r="A448" s="90">
        <v>44500</v>
      </c>
      <c r="B448" s="3" t="s">
        <v>281</v>
      </c>
      <c r="C448" s="3" t="s">
        <v>500</v>
      </c>
      <c r="D448" s="3">
        <v>1</v>
      </c>
    </row>
    <row r="449" spans="1:4" x14ac:dyDescent="0.3">
      <c r="A449" s="90">
        <v>44500</v>
      </c>
      <c r="B449" s="3" t="s">
        <v>281</v>
      </c>
      <c r="C449" s="3" t="s">
        <v>457</v>
      </c>
      <c r="D449" s="3">
        <v>1</v>
      </c>
    </row>
    <row r="450" spans="1:4" x14ac:dyDescent="0.3">
      <c r="A450" s="90">
        <v>44500</v>
      </c>
      <c r="B450" s="3" t="s">
        <v>281</v>
      </c>
      <c r="C450" s="3" t="s">
        <v>522</v>
      </c>
      <c r="D450" s="3">
        <v>1</v>
      </c>
    </row>
    <row r="451" spans="1:4" x14ac:dyDescent="0.3">
      <c r="A451" s="90">
        <v>44500</v>
      </c>
      <c r="B451" s="3" t="s">
        <v>281</v>
      </c>
      <c r="C451" s="3" t="s">
        <v>179</v>
      </c>
      <c r="D451" s="3">
        <v>1</v>
      </c>
    </row>
    <row r="452" spans="1:4" x14ac:dyDescent="0.3">
      <c r="A452" s="90">
        <v>44500</v>
      </c>
      <c r="B452" s="3" t="s">
        <v>281</v>
      </c>
      <c r="C452" s="3" t="s">
        <v>178</v>
      </c>
      <c r="D452" s="3">
        <v>3</v>
      </c>
    </row>
    <row r="453" spans="1:4" x14ac:dyDescent="0.3">
      <c r="A453" s="90">
        <v>44500</v>
      </c>
      <c r="B453" s="3" t="s">
        <v>281</v>
      </c>
      <c r="C453" s="3" t="s">
        <v>664</v>
      </c>
      <c r="D453" s="3">
        <v>3</v>
      </c>
    </row>
    <row r="454" spans="1:4" x14ac:dyDescent="0.3">
      <c r="A454" s="90">
        <v>44500</v>
      </c>
      <c r="B454" s="3" t="s">
        <v>281</v>
      </c>
      <c r="C454" s="3" t="s">
        <v>524</v>
      </c>
      <c r="D454" s="3">
        <v>1</v>
      </c>
    </row>
    <row r="455" spans="1:4" x14ac:dyDescent="0.3">
      <c r="A455" s="90">
        <v>44500</v>
      </c>
      <c r="B455" s="3" t="s">
        <v>281</v>
      </c>
      <c r="C455" s="3" t="s">
        <v>177</v>
      </c>
      <c r="D455" s="3">
        <v>4</v>
      </c>
    </row>
    <row r="456" spans="1:4" x14ac:dyDescent="0.3">
      <c r="A456" s="90">
        <v>44500</v>
      </c>
      <c r="B456" s="3" t="s">
        <v>281</v>
      </c>
      <c r="C456" s="3" t="s">
        <v>462</v>
      </c>
      <c r="D456" s="3">
        <v>1</v>
      </c>
    </row>
    <row r="457" spans="1:4" x14ac:dyDescent="0.3">
      <c r="A457" s="90">
        <v>44500</v>
      </c>
      <c r="B457" s="3" t="s">
        <v>281</v>
      </c>
      <c r="C457" s="3" t="s">
        <v>176</v>
      </c>
      <c r="D457" s="3">
        <v>3</v>
      </c>
    </row>
    <row r="458" spans="1:4" x14ac:dyDescent="0.3">
      <c r="A458" s="90">
        <v>44500</v>
      </c>
      <c r="B458" s="3" t="s">
        <v>281</v>
      </c>
      <c r="C458" s="3" t="s">
        <v>537</v>
      </c>
      <c r="D458" s="3">
        <v>4</v>
      </c>
    </row>
    <row r="459" spans="1:4" x14ac:dyDescent="0.3">
      <c r="A459" s="90">
        <v>44500</v>
      </c>
      <c r="B459" s="3" t="s">
        <v>281</v>
      </c>
      <c r="C459" s="3" t="s">
        <v>175</v>
      </c>
      <c r="D459" s="3">
        <v>8</v>
      </c>
    </row>
    <row r="460" spans="1:4" x14ac:dyDescent="0.3">
      <c r="A460" s="90">
        <v>44500</v>
      </c>
      <c r="B460" s="3" t="s">
        <v>281</v>
      </c>
      <c r="C460" s="3" t="s">
        <v>174</v>
      </c>
      <c r="D460" s="3">
        <v>4</v>
      </c>
    </row>
    <row r="461" spans="1:4" x14ac:dyDescent="0.3">
      <c r="A461" s="90">
        <v>44500</v>
      </c>
      <c r="B461" s="3" t="s">
        <v>281</v>
      </c>
      <c r="C461" s="3" t="s">
        <v>464</v>
      </c>
      <c r="D461" s="3">
        <v>3</v>
      </c>
    </row>
    <row r="462" spans="1:4" x14ac:dyDescent="0.3">
      <c r="A462" s="90">
        <v>44500</v>
      </c>
      <c r="B462" s="3" t="s">
        <v>281</v>
      </c>
      <c r="C462" s="3" t="s">
        <v>466</v>
      </c>
      <c r="D462" s="3">
        <v>5</v>
      </c>
    </row>
    <row r="463" spans="1:4" x14ac:dyDescent="0.3">
      <c r="A463" s="90">
        <v>44500</v>
      </c>
      <c r="B463" s="3" t="s">
        <v>281</v>
      </c>
      <c r="C463" s="3" t="s">
        <v>468</v>
      </c>
      <c r="D463" s="3">
        <v>2</v>
      </c>
    </row>
    <row r="464" spans="1:4" x14ac:dyDescent="0.3">
      <c r="A464" s="90">
        <v>44500</v>
      </c>
      <c r="B464" s="3" t="s">
        <v>281</v>
      </c>
      <c r="C464" s="3" t="s">
        <v>570</v>
      </c>
      <c r="D464" s="3">
        <v>1</v>
      </c>
    </row>
    <row r="465" spans="1:4" x14ac:dyDescent="0.3">
      <c r="A465" s="90">
        <v>44500</v>
      </c>
      <c r="B465" s="3" t="s">
        <v>281</v>
      </c>
      <c r="C465" s="3" t="s">
        <v>171</v>
      </c>
      <c r="D465" s="3">
        <v>3</v>
      </c>
    </row>
    <row r="466" spans="1:4" x14ac:dyDescent="0.3">
      <c r="A466" s="90">
        <v>44500</v>
      </c>
      <c r="B466" s="3" t="s">
        <v>281</v>
      </c>
      <c r="C466" s="3" t="s">
        <v>469</v>
      </c>
      <c r="D466" s="3">
        <v>1</v>
      </c>
    </row>
    <row r="467" spans="1:4" x14ac:dyDescent="0.3">
      <c r="A467" s="90">
        <v>44500</v>
      </c>
      <c r="B467" s="3" t="s">
        <v>281</v>
      </c>
      <c r="C467" s="3" t="s">
        <v>525</v>
      </c>
      <c r="D467" s="3">
        <v>2</v>
      </c>
    </row>
    <row r="468" spans="1:4" x14ac:dyDescent="0.3">
      <c r="A468" s="90">
        <v>44500</v>
      </c>
      <c r="B468" s="3" t="s">
        <v>281</v>
      </c>
      <c r="C468" s="3" t="s">
        <v>168</v>
      </c>
      <c r="D468" s="3">
        <v>6</v>
      </c>
    </row>
    <row r="469" spans="1:4" x14ac:dyDescent="0.3">
      <c r="A469" s="90">
        <v>44500</v>
      </c>
      <c r="B469" s="3" t="s">
        <v>281</v>
      </c>
      <c r="C469" s="3" t="s">
        <v>505</v>
      </c>
      <c r="D469" s="3">
        <v>1</v>
      </c>
    </row>
    <row r="470" spans="1:4" x14ac:dyDescent="0.3">
      <c r="A470" s="90">
        <v>44500</v>
      </c>
      <c r="B470" s="3" t="s">
        <v>281</v>
      </c>
      <c r="C470" s="3" t="s">
        <v>471</v>
      </c>
      <c r="D470" s="3">
        <v>1</v>
      </c>
    </row>
    <row r="471" spans="1:4" x14ac:dyDescent="0.3">
      <c r="A471" s="90">
        <v>44500</v>
      </c>
      <c r="B471" s="3" t="s">
        <v>281</v>
      </c>
      <c r="C471" s="3" t="s">
        <v>506</v>
      </c>
      <c r="D471" s="3">
        <v>1</v>
      </c>
    </row>
    <row r="472" spans="1:4" x14ac:dyDescent="0.3">
      <c r="A472" s="90">
        <v>44500</v>
      </c>
      <c r="B472" s="3" t="s">
        <v>281</v>
      </c>
      <c r="C472" s="3" t="s">
        <v>166</v>
      </c>
      <c r="D472" s="3">
        <v>2</v>
      </c>
    </row>
    <row r="473" spans="1:4" x14ac:dyDescent="0.3">
      <c r="A473" s="90">
        <v>44500</v>
      </c>
      <c r="B473" s="3" t="s">
        <v>281</v>
      </c>
      <c r="C473" s="3" t="s">
        <v>472</v>
      </c>
      <c r="D473" s="3">
        <v>1</v>
      </c>
    </row>
    <row r="474" spans="1:4" x14ac:dyDescent="0.3">
      <c r="A474" s="90">
        <v>44500</v>
      </c>
      <c r="B474" s="3" t="s">
        <v>281</v>
      </c>
      <c r="C474" s="3" t="s">
        <v>165</v>
      </c>
      <c r="D474" s="3">
        <v>3</v>
      </c>
    </row>
    <row r="475" spans="1:4" x14ac:dyDescent="0.3">
      <c r="A475" s="90">
        <v>44500</v>
      </c>
      <c r="B475" s="3" t="s">
        <v>281</v>
      </c>
      <c r="C475" s="3" t="s">
        <v>474</v>
      </c>
      <c r="D475" s="3">
        <v>4</v>
      </c>
    </row>
    <row r="476" spans="1:4" x14ac:dyDescent="0.3">
      <c r="A476" s="90">
        <v>44500</v>
      </c>
      <c r="B476" s="3" t="s">
        <v>281</v>
      </c>
      <c r="C476" s="3" t="s">
        <v>163</v>
      </c>
      <c r="D476" s="3">
        <v>7</v>
      </c>
    </row>
    <row r="477" spans="1:4" x14ac:dyDescent="0.3">
      <c r="A477" s="90">
        <v>44500</v>
      </c>
      <c r="B477" s="3" t="s">
        <v>281</v>
      </c>
      <c r="C477" s="3" t="s">
        <v>162</v>
      </c>
      <c r="D477" s="3">
        <v>3</v>
      </c>
    </row>
    <row r="478" spans="1:4" x14ac:dyDescent="0.3">
      <c r="A478" s="90">
        <v>44500</v>
      </c>
      <c r="B478" s="3" t="s">
        <v>281</v>
      </c>
      <c r="C478" s="3" t="s">
        <v>507</v>
      </c>
      <c r="D478" s="3">
        <v>1</v>
      </c>
    </row>
    <row r="479" spans="1:4" x14ac:dyDescent="0.3">
      <c r="A479" s="90">
        <v>44500</v>
      </c>
      <c r="B479" s="3" t="s">
        <v>281</v>
      </c>
      <c r="C479" s="3" t="s">
        <v>475</v>
      </c>
      <c r="D479" s="3">
        <v>5</v>
      </c>
    </row>
    <row r="480" spans="1:4" x14ac:dyDescent="0.3">
      <c r="A480" s="90">
        <v>44500</v>
      </c>
      <c r="B480" s="3" t="s">
        <v>281</v>
      </c>
      <c r="C480" s="3" t="s">
        <v>476</v>
      </c>
      <c r="D480" s="3">
        <v>1</v>
      </c>
    </row>
    <row r="481" spans="1:4" x14ac:dyDescent="0.3">
      <c r="A481" s="90">
        <v>44500</v>
      </c>
      <c r="B481" s="3" t="s">
        <v>281</v>
      </c>
      <c r="C481" s="3" t="s">
        <v>479</v>
      </c>
      <c r="D481" s="3">
        <v>4</v>
      </c>
    </row>
    <row r="482" spans="1:4" x14ac:dyDescent="0.3">
      <c r="A482" s="90">
        <v>44500</v>
      </c>
      <c r="B482" s="3" t="s">
        <v>281</v>
      </c>
      <c r="C482" s="3" t="s">
        <v>160</v>
      </c>
      <c r="D482" s="3">
        <v>24</v>
      </c>
    </row>
    <row r="483" spans="1:4" x14ac:dyDescent="0.3">
      <c r="A483" s="90">
        <v>44500</v>
      </c>
      <c r="B483" s="3" t="s">
        <v>281</v>
      </c>
      <c r="C483" s="3" t="s">
        <v>528</v>
      </c>
      <c r="D483" s="3">
        <v>21</v>
      </c>
    </row>
    <row r="484" spans="1:4" x14ac:dyDescent="0.3">
      <c r="A484" s="90">
        <v>44500</v>
      </c>
      <c r="B484" s="3" t="s">
        <v>281</v>
      </c>
      <c r="C484" s="3" t="s">
        <v>159</v>
      </c>
      <c r="D484" s="3">
        <v>1</v>
      </c>
    </row>
    <row r="485" spans="1:4" x14ac:dyDescent="0.3">
      <c r="A485" s="90">
        <v>44500</v>
      </c>
      <c r="B485" s="3" t="s">
        <v>281</v>
      </c>
      <c r="C485" s="3" t="s">
        <v>158</v>
      </c>
      <c r="D485" s="3">
        <v>1</v>
      </c>
    </row>
    <row r="486" spans="1:4" x14ac:dyDescent="0.3">
      <c r="A486" s="90">
        <v>44500</v>
      </c>
      <c r="B486" s="3" t="s">
        <v>281</v>
      </c>
      <c r="C486" s="3" t="s">
        <v>483</v>
      </c>
      <c r="D486" s="3">
        <v>6</v>
      </c>
    </row>
    <row r="487" spans="1:4" x14ac:dyDescent="0.3">
      <c r="A487" s="90">
        <v>44500</v>
      </c>
      <c r="B487" s="3" t="s">
        <v>281</v>
      </c>
      <c r="C487" s="3" t="s">
        <v>530</v>
      </c>
      <c r="D487" s="3">
        <v>1</v>
      </c>
    </row>
    <row r="488" spans="1:4" x14ac:dyDescent="0.3">
      <c r="A488" s="90">
        <v>44500</v>
      </c>
      <c r="B488" s="3" t="s">
        <v>281</v>
      </c>
      <c r="C488" s="3" t="s">
        <v>289</v>
      </c>
      <c r="D488" s="3">
        <v>2</v>
      </c>
    </row>
    <row r="489" spans="1:4" x14ac:dyDescent="0.3">
      <c r="A489" s="90">
        <v>44500</v>
      </c>
      <c r="B489" s="3" t="s">
        <v>281</v>
      </c>
      <c r="C489" s="3" t="s">
        <v>531</v>
      </c>
      <c r="D489" s="3">
        <v>1</v>
      </c>
    </row>
    <row r="490" spans="1:4" x14ac:dyDescent="0.3">
      <c r="A490" s="90">
        <v>44500</v>
      </c>
      <c r="B490" s="3" t="s">
        <v>281</v>
      </c>
      <c r="C490" s="3" t="s">
        <v>600</v>
      </c>
      <c r="D490" s="3">
        <v>1</v>
      </c>
    </row>
    <row r="491" spans="1:4" x14ac:dyDescent="0.3">
      <c r="A491" s="90">
        <v>44500</v>
      </c>
      <c r="B491" s="3" t="s">
        <v>281</v>
      </c>
      <c r="C491" s="3" t="s">
        <v>509</v>
      </c>
      <c r="D491" s="3">
        <v>2</v>
      </c>
    </row>
    <row r="492" spans="1:4" x14ac:dyDescent="0.3">
      <c r="A492" s="90">
        <v>44500</v>
      </c>
      <c r="B492" s="3" t="s">
        <v>281</v>
      </c>
      <c r="C492" s="3" t="s">
        <v>156</v>
      </c>
      <c r="D492" s="3">
        <v>3</v>
      </c>
    </row>
    <row r="493" spans="1:4" x14ac:dyDescent="0.3">
      <c r="A493" s="90">
        <v>44500</v>
      </c>
      <c r="B493" s="3" t="s">
        <v>281</v>
      </c>
      <c r="C493" s="3" t="s">
        <v>636</v>
      </c>
      <c r="D493" s="3">
        <v>1</v>
      </c>
    </row>
    <row r="494" spans="1:4" x14ac:dyDescent="0.3">
      <c r="A494" s="90">
        <v>44500</v>
      </c>
      <c r="B494" s="3" t="s">
        <v>281</v>
      </c>
      <c r="C494" s="3" t="s">
        <v>734</v>
      </c>
      <c r="D494" s="3">
        <v>1</v>
      </c>
    </row>
    <row r="495" spans="1:4" x14ac:dyDescent="0.3">
      <c r="A495" s="90">
        <v>44500</v>
      </c>
      <c r="B495" s="3" t="s">
        <v>281</v>
      </c>
      <c r="C495" s="3" t="s">
        <v>510</v>
      </c>
      <c r="D495" s="3">
        <v>1</v>
      </c>
    </row>
    <row r="496" spans="1:4" x14ac:dyDescent="0.3">
      <c r="A496" s="90">
        <v>44500</v>
      </c>
      <c r="B496" s="3" t="s">
        <v>281</v>
      </c>
      <c r="C496" s="3" t="s">
        <v>154</v>
      </c>
      <c r="D496" s="3">
        <v>2</v>
      </c>
    </row>
    <row r="497" spans="1:4" x14ac:dyDescent="0.3">
      <c r="A497" s="90">
        <v>44500</v>
      </c>
      <c r="B497" s="3" t="s">
        <v>281</v>
      </c>
      <c r="C497" s="3" t="s">
        <v>484</v>
      </c>
      <c r="D497" s="3">
        <v>3</v>
      </c>
    </row>
    <row r="498" spans="1:4" x14ac:dyDescent="0.3">
      <c r="A498" s="90">
        <v>44500</v>
      </c>
      <c r="B498" s="3" t="s">
        <v>281</v>
      </c>
      <c r="C498" s="3" t="s">
        <v>486</v>
      </c>
      <c r="D498" s="3">
        <v>5</v>
      </c>
    </row>
    <row r="499" spans="1:4" x14ac:dyDescent="0.3">
      <c r="A499" s="90">
        <v>44500</v>
      </c>
      <c r="B499" s="3" t="s">
        <v>281</v>
      </c>
      <c r="C499" s="3" t="s">
        <v>676</v>
      </c>
      <c r="D499" s="3">
        <v>9</v>
      </c>
    </row>
    <row r="500" spans="1:4" x14ac:dyDescent="0.3">
      <c r="A500" s="90">
        <v>44500</v>
      </c>
      <c r="B500" s="3" t="s">
        <v>281</v>
      </c>
      <c r="C500" s="3" t="s">
        <v>153</v>
      </c>
      <c r="D500" s="3">
        <v>6</v>
      </c>
    </row>
    <row r="501" spans="1:4" x14ac:dyDescent="0.3">
      <c r="A501" s="90">
        <v>44500</v>
      </c>
      <c r="B501" s="3" t="s">
        <v>281</v>
      </c>
      <c r="C501" s="3" t="s">
        <v>152</v>
      </c>
      <c r="D501" s="3">
        <v>7</v>
      </c>
    </row>
    <row r="502" spans="1:4" x14ac:dyDescent="0.3">
      <c r="A502" s="90">
        <v>44500</v>
      </c>
      <c r="B502" s="3" t="s">
        <v>281</v>
      </c>
      <c r="C502" s="3" t="s">
        <v>489</v>
      </c>
      <c r="D502" s="3">
        <v>2</v>
      </c>
    </row>
    <row r="503" spans="1:4" x14ac:dyDescent="0.3">
      <c r="A503" s="90">
        <v>44500</v>
      </c>
      <c r="B503" s="3" t="s">
        <v>281</v>
      </c>
      <c r="C503" s="3" t="s">
        <v>491</v>
      </c>
      <c r="D503" s="3">
        <v>1</v>
      </c>
    </row>
    <row r="504" spans="1:4" x14ac:dyDescent="0.3">
      <c r="A504" s="90">
        <v>44500</v>
      </c>
      <c r="B504" s="3" t="s">
        <v>281</v>
      </c>
      <c r="C504" s="3" t="s">
        <v>550</v>
      </c>
      <c r="D504" s="3">
        <v>3</v>
      </c>
    </row>
    <row r="505" spans="1:4" x14ac:dyDescent="0.3">
      <c r="A505" s="90">
        <v>44500</v>
      </c>
      <c r="B505" s="3" t="s">
        <v>281</v>
      </c>
      <c r="C505" s="3" t="s">
        <v>492</v>
      </c>
      <c r="D505" s="3">
        <v>5</v>
      </c>
    </row>
    <row r="506" spans="1:4" x14ac:dyDescent="0.3">
      <c r="A506" s="90">
        <v>44500</v>
      </c>
      <c r="B506" s="3" t="s">
        <v>281</v>
      </c>
      <c r="C506" s="3" t="s">
        <v>533</v>
      </c>
      <c r="D506" s="3">
        <v>1</v>
      </c>
    </row>
    <row r="507" spans="1:4" x14ac:dyDescent="0.3">
      <c r="A507" s="90">
        <v>44500</v>
      </c>
      <c r="B507" s="3" t="s">
        <v>281</v>
      </c>
      <c r="C507" s="3" t="s">
        <v>567</v>
      </c>
      <c r="D507" s="3">
        <v>1</v>
      </c>
    </row>
    <row r="508" spans="1:4" x14ac:dyDescent="0.3">
      <c r="A508" s="90">
        <v>44500</v>
      </c>
      <c r="B508" s="3" t="s">
        <v>281</v>
      </c>
      <c r="C508" s="3" t="s">
        <v>512</v>
      </c>
      <c r="D508" s="3">
        <v>1</v>
      </c>
    </row>
    <row r="509" spans="1:4" x14ac:dyDescent="0.3">
      <c r="A509" s="90">
        <v>44500</v>
      </c>
      <c r="B509" s="3" t="s">
        <v>281</v>
      </c>
      <c r="C509" s="3" t="s">
        <v>568</v>
      </c>
      <c r="D509" s="3">
        <v>1</v>
      </c>
    </row>
    <row r="510" spans="1:4" x14ac:dyDescent="0.3">
      <c r="A510" s="90">
        <v>44500</v>
      </c>
      <c r="B510" s="3" t="s">
        <v>281</v>
      </c>
      <c r="C510" s="3" t="s">
        <v>579</v>
      </c>
      <c r="D510" s="3">
        <v>1</v>
      </c>
    </row>
    <row r="511" spans="1:4" x14ac:dyDescent="0.3">
      <c r="A511" s="90">
        <v>44500</v>
      </c>
      <c r="B511" s="3" t="s">
        <v>281</v>
      </c>
      <c r="C511" s="3" t="s">
        <v>684</v>
      </c>
      <c r="D511" s="3">
        <v>1</v>
      </c>
    </row>
    <row r="512" spans="1:4" x14ac:dyDescent="0.3">
      <c r="A512" s="90">
        <v>44500</v>
      </c>
      <c r="B512" s="3" t="s">
        <v>281</v>
      </c>
      <c r="C512" s="3" t="s">
        <v>637</v>
      </c>
      <c r="D512" s="3">
        <v>3</v>
      </c>
    </row>
    <row r="513" spans="1:4" x14ac:dyDescent="0.3">
      <c r="A513" s="90">
        <v>44500</v>
      </c>
      <c r="B513" s="3" t="s">
        <v>281</v>
      </c>
      <c r="C513" s="3" t="s">
        <v>577</v>
      </c>
      <c r="D513" s="3">
        <v>1</v>
      </c>
    </row>
    <row r="514" spans="1:4" x14ac:dyDescent="0.3">
      <c r="A514" s="90">
        <v>44500</v>
      </c>
      <c r="B514" s="3" t="s">
        <v>281</v>
      </c>
      <c r="C514" s="3" t="s">
        <v>551</v>
      </c>
      <c r="D514" s="3">
        <v>1</v>
      </c>
    </row>
    <row r="515" spans="1:4" x14ac:dyDescent="0.3">
      <c r="A515" s="90">
        <v>44500</v>
      </c>
      <c r="B515" s="3" t="s">
        <v>281</v>
      </c>
      <c r="C515" s="3" t="s">
        <v>712</v>
      </c>
      <c r="D515" s="3">
        <v>1</v>
      </c>
    </row>
    <row r="516" spans="1:4" x14ac:dyDescent="0.3">
      <c r="A516" s="90">
        <v>44500</v>
      </c>
      <c r="B516" s="3" t="s">
        <v>281</v>
      </c>
      <c r="C516" s="3" t="s">
        <v>591</v>
      </c>
      <c r="D516" s="3">
        <v>1</v>
      </c>
    </row>
    <row r="517" spans="1:4" x14ac:dyDescent="0.3">
      <c r="A517" s="90">
        <v>44500</v>
      </c>
      <c r="B517" s="3" t="s">
        <v>281</v>
      </c>
      <c r="C517" s="3" t="s">
        <v>602</v>
      </c>
      <c r="D517" s="3">
        <v>4</v>
      </c>
    </row>
    <row r="518" spans="1:4" x14ac:dyDescent="0.3">
      <c r="A518" s="90">
        <v>44500</v>
      </c>
      <c r="B518" s="3" t="s">
        <v>281</v>
      </c>
      <c r="C518" s="3" t="s">
        <v>713</v>
      </c>
      <c r="D518" s="3">
        <v>1</v>
      </c>
    </row>
    <row r="519" spans="1:4" x14ac:dyDescent="0.3">
      <c r="A519" s="90">
        <v>44500</v>
      </c>
      <c r="B519" s="3" t="s">
        <v>281</v>
      </c>
      <c r="C519" s="3" t="s">
        <v>686</v>
      </c>
      <c r="D519" s="3">
        <v>4</v>
      </c>
    </row>
    <row r="520" spans="1:4" x14ac:dyDescent="0.3">
      <c r="A520" s="90">
        <v>44500</v>
      </c>
      <c r="B520" s="3" t="s">
        <v>281</v>
      </c>
      <c r="C520" s="3" t="s">
        <v>688</v>
      </c>
      <c r="D520" s="3">
        <v>3</v>
      </c>
    </row>
    <row r="521" spans="1:4" x14ac:dyDescent="0.3">
      <c r="A521" s="90">
        <v>44500</v>
      </c>
      <c r="B521" s="3" t="s">
        <v>281</v>
      </c>
      <c r="C521" s="3" t="s">
        <v>692</v>
      </c>
      <c r="D521" s="3">
        <v>8</v>
      </c>
    </row>
    <row r="522" spans="1:4" x14ac:dyDescent="0.3">
      <c r="A522" s="90">
        <v>44500</v>
      </c>
      <c r="B522" s="3" t="s">
        <v>281</v>
      </c>
      <c r="C522" s="3" t="s">
        <v>715</v>
      </c>
      <c r="D522" s="3">
        <v>12</v>
      </c>
    </row>
    <row r="523" spans="1:4" x14ac:dyDescent="0.3">
      <c r="A523" s="90">
        <v>44500</v>
      </c>
      <c r="B523" s="3" t="s">
        <v>281</v>
      </c>
      <c r="C523" s="3" t="s">
        <v>151</v>
      </c>
      <c r="D523" s="3">
        <v>336</v>
      </c>
    </row>
    <row r="524" spans="1:4" x14ac:dyDescent="0.3">
      <c r="A524" s="90">
        <v>44500</v>
      </c>
      <c r="B524" s="3" t="s">
        <v>281</v>
      </c>
      <c r="C524" s="3" t="s">
        <v>716</v>
      </c>
      <c r="D524" s="3">
        <v>2</v>
      </c>
    </row>
    <row r="525" spans="1:4" x14ac:dyDescent="0.3">
      <c r="A525" s="90">
        <v>44500</v>
      </c>
      <c r="B525" s="3" t="s">
        <v>150</v>
      </c>
      <c r="C525" s="3" t="s">
        <v>649</v>
      </c>
      <c r="D525" s="3">
        <v>4</v>
      </c>
    </row>
    <row r="526" spans="1:4" x14ac:dyDescent="0.3">
      <c r="A526" s="90">
        <v>44500</v>
      </c>
      <c r="B526" s="3" t="s">
        <v>150</v>
      </c>
      <c r="C526" s="3" t="s">
        <v>279</v>
      </c>
      <c r="D526" s="3">
        <v>23</v>
      </c>
    </row>
    <row r="527" spans="1:4" x14ac:dyDescent="0.3">
      <c r="A527" s="90">
        <v>44500</v>
      </c>
      <c r="B527" s="3" t="s">
        <v>150</v>
      </c>
      <c r="C527" s="3" t="s">
        <v>383</v>
      </c>
      <c r="D527" s="3">
        <v>3</v>
      </c>
    </row>
    <row r="528" spans="1:4" x14ac:dyDescent="0.3">
      <c r="A528" s="90">
        <v>44500</v>
      </c>
      <c r="B528" s="3" t="s">
        <v>150</v>
      </c>
      <c r="C528" s="3" t="s">
        <v>278</v>
      </c>
      <c r="D528" s="3">
        <v>2</v>
      </c>
    </row>
    <row r="529" spans="1:4" x14ac:dyDescent="0.3">
      <c r="A529" s="90">
        <v>44500</v>
      </c>
      <c r="B529" s="3" t="s">
        <v>150</v>
      </c>
      <c r="C529" s="3" t="s">
        <v>277</v>
      </c>
      <c r="D529" s="3">
        <v>1</v>
      </c>
    </row>
    <row r="530" spans="1:4" x14ac:dyDescent="0.3">
      <c r="A530" s="90">
        <v>44500</v>
      </c>
      <c r="B530" s="3" t="s">
        <v>150</v>
      </c>
      <c r="C530" s="3" t="s">
        <v>650</v>
      </c>
      <c r="D530" s="3">
        <v>59</v>
      </c>
    </row>
    <row r="531" spans="1:4" x14ac:dyDescent="0.3">
      <c r="A531" s="90">
        <v>44500</v>
      </c>
      <c r="B531" s="3" t="s">
        <v>150</v>
      </c>
      <c r="C531" s="3" t="s">
        <v>275</v>
      </c>
      <c r="D531" s="3">
        <v>27</v>
      </c>
    </row>
    <row r="532" spans="1:4" x14ac:dyDescent="0.3">
      <c r="A532" s="90">
        <v>44500</v>
      </c>
      <c r="B532" s="3" t="s">
        <v>150</v>
      </c>
      <c r="C532" s="3" t="s">
        <v>274</v>
      </c>
      <c r="D532" s="3">
        <v>10</v>
      </c>
    </row>
    <row r="533" spans="1:4" x14ac:dyDescent="0.3">
      <c r="A533" s="90">
        <v>44500</v>
      </c>
      <c r="B533" s="3" t="s">
        <v>150</v>
      </c>
      <c r="C533" s="3" t="s">
        <v>273</v>
      </c>
      <c r="D533" s="3">
        <v>11</v>
      </c>
    </row>
    <row r="534" spans="1:4" x14ac:dyDescent="0.3">
      <c r="A534" s="90">
        <v>44500</v>
      </c>
      <c r="B534" s="3" t="s">
        <v>150</v>
      </c>
      <c r="C534" s="3" t="s">
        <v>272</v>
      </c>
      <c r="D534" s="3">
        <v>3</v>
      </c>
    </row>
    <row r="535" spans="1:4" x14ac:dyDescent="0.3">
      <c r="A535" s="90">
        <v>44500</v>
      </c>
      <c r="B535" s="3" t="s">
        <v>150</v>
      </c>
      <c r="C535" s="3" t="s">
        <v>271</v>
      </c>
      <c r="D535" s="3">
        <v>36</v>
      </c>
    </row>
    <row r="536" spans="1:4" x14ac:dyDescent="0.3">
      <c r="A536" s="90">
        <v>44500</v>
      </c>
      <c r="B536" s="3" t="s">
        <v>150</v>
      </c>
      <c r="C536" s="3" t="s">
        <v>384</v>
      </c>
      <c r="D536" s="3">
        <v>1</v>
      </c>
    </row>
    <row r="537" spans="1:4" x14ac:dyDescent="0.3">
      <c r="A537" s="90">
        <v>44500</v>
      </c>
      <c r="B537" s="3" t="s">
        <v>150</v>
      </c>
      <c r="C537" s="3" t="s">
        <v>270</v>
      </c>
      <c r="D537" s="3">
        <v>45</v>
      </c>
    </row>
    <row r="538" spans="1:4" x14ac:dyDescent="0.3">
      <c r="A538" s="90">
        <v>44500</v>
      </c>
      <c r="B538" s="3" t="s">
        <v>150</v>
      </c>
      <c r="C538" s="3" t="s">
        <v>269</v>
      </c>
      <c r="D538" s="3">
        <v>46</v>
      </c>
    </row>
    <row r="539" spans="1:4" x14ac:dyDescent="0.3">
      <c r="A539" s="90">
        <v>44500</v>
      </c>
      <c r="B539" s="3" t="s">
        <v>150</v>
      </c>
      <c r="C539" s="3" t="s">
        <v>268</v>
      </c>
      <c r="D539" s="3">
        <v>60</v>
      </c>
    </row>
    <row r="540" spans="1:4" x14ac:dyDescent="0.3">
      <c r="A540" s="90">
        <v>44500</v>
      </c>
      <c r="B540" s="3" t="s">
        <v>150</v>
      </c>
      <c r="C540" s="3" t="s">
        <v>267</v>
      </c>
      <c r="D540" s="3">
        <v>4</v>
      </c>
    </row>
    <row r="541" spans="1:4" x14ac:dyDescent="0.3">
      <c r="A541" s="90">
        <v>44500</v>
      </c>
      <c r="B541" s="3" t="s">
        <v>150</v>
      </c>
      <c r="C541" s="3" t="s">
        <v>266</v>
      </c>
      <c r="D541" s="3">
        <v>1</v>
      </c>
    </row>
    <row r="542" spans="1:4" x14ac:dyDescent="0.3">
      <c r="A542" s="90">
        <v>44500</v>
      </c>
      <c r="B542" s="3" t="s">
        <v>150</v>
      </c>
      <c r="C542" s="3" t="s">
        <v>651</v>
      </c>
      <c r="D542" s="3">
        <v>2</v>
      </c>
    </row>
    <row r="543" spans="1:4" x14ac:dyDescent="0.3">
      <c r="A543" s="90">
        <v>44500</v>
      </c>
      <c r="B543" s="3" t="s">
        <v>150</v>
      </c>
      <c r="C543" s="3" t="s">
        <v>265</v>
      </c>
      <c r="D543" s="3">
        <v>24</v>
      </c>
    </row>
    <row r="544" spans="1:4" x14ac:dyDescent="0.3">
      <c r="A544" s="90">
        <v>44500</v>
      </c>
      <c r="B544" s="3" t="s">
        <v>150</v>
      </c>
      <c r="C544" s="3" t="s">
        <v>264</v>
      </c>
      <c r="D544" s="3">
        <v>1</v>
      </c>
    </row>
    <row r="545" spans="1:4" x14ac:dyDescent="0.3">
      <c r="A545" s="90">
        <v>44500</v>
      </c>
      <c r="B545" s="3" t="s">
        <v>150</v>
      </c>
      <c r="C545" s="3" t="s">
        <v>263</v>
      </c>
      <c r="D545" s="3">
        <v>3</v>
      </c>
    </row>
    <row r="546" spans="1:4" x14ac:dyDescent="0.3">
      <c r="A546" s="90">
        <v>44500</v>
      </c>
      <c r="B546" s="3" t="s">
        <v>150</v>
      </c>
      <c r="C546" s="3" t="s">
        <v>262</v>
      </c>
      <c r="D546" s="3">
        <v>6</v>
      </c>
    </row>
    <row r="547" spans="1:4" x14ac:dyDescent="0.3">
      <c r="A547" s="90">
        <v>44500</v>
      </c>
      <c r="B547" s="3" t="s">
        <v>150</v>
      </c>
      <c r="C547" s="3" t="s">
        <v>261</v>
      </c>
      <c r="D547" s="3">
        <v>10</v>
      </c>
    </row>
    <row r="548" spans="1:4" x14ac:dyDescent="0.3">
      <c r="A548" s="90">
        <v>44500</v>
      </c>
      <c r="B548" s="3" t="s">
        <v>150</v>
      </c>
      <c r="C548" s="3" t="s">
        <v>260</v>
      </c>
      <c r="D548" s="3">
        <v>14</v>
      </c>
    </row>
    <row r="549" spans="1:4" x14ac:dyDescent="0.3">
      <c r="A549" s="90">
        <v>44500</v>
      </c>
      <c r="B549" s="3" t="s">
        <v>150</v>
      </c>
      <c r="C549" s="3" t="s">
        <v>259</v>
      </c>
      <c r="D549" s="3">
        <v>8</v>
      </c>
    </row>
    <row r="550" spans="1:4" x14ac:dyDescent="0.3">
      <c r="A550" s="90">
        <v>44500</v>
      </c>
      <c r="B550" s="3" t="s">
        <v>150</v>
      </c>
      <c r="C550" s="3" t="s">
        <v>257</v>
      </c>
      <c r="D550" s="3">
        <v>3</v>
      </c>
    </row>
    <row r="551" spans="1:4" x14ac:dyDescent="0.3">
      <c r="A551" s="90">
        <v>44500</v>
      </c>
      <c r="B551" s="3" t="s">
        <v>150</v>
      </c>
      <c r="C551" s="3" t="s">
        <v>256</v>
      </c>
      <c r="D551" s="3">
        <v>1</v>
      </c>
    </row>
    <row r="552" spans="1:4" x14ac:dyDescent="0.3">
      <c r="A552" s="90">
        <v>44500</v>
      </c>
      <c r="B552" s="3" t="s">
        <v>150</v>
      </c>
      <c r="C552" s="3" t="s">
        <v>255</v>
      </c>
      <c r="D552" s="3">
        <v>1</v>
      </c>
    </row>
    <row r="553" spans="1:4" x14ac:dyDescent="0.3">
      <c r="A553" s="90">
        <v>44500</v>
      </c>
      <c r="B553" s="3" t="s">
        <v>150</v>
      </c>
      <c r="C553" s="3" t="s">
        <v>385</v>
      </c>
      <c r="D553" s="3">
        <v>3</v>
      </c>
    </row>
    <row r="554" spans="1:4" x14ac:dyDescent="0.3">
      <c r="A554" s="90">
        <v>44500</v>
      </c>
      <c r="B554" s="3" t="s">
        <v>150</v>
      </c>
      <c r="C554" s="3" t="s">
        <v>254</v>
      </c>
      <c r="D554" s="3">
        <v>21</v>
      </c>
    </row>
    <row r="555" spans="1:4" x14ac:dyDescent="0.3">
      <c r="A555" s="90">
        <v>44500</v>
      </c>
      <c r="B555" s="3" t="s">
        <v>150</v>
      </c>
      <c r="C555" s="3" t="s">
        <v>253</v>
      </c>
      <c r="D555" s="3">
        <v>1</v>
      </c>
    </row>
    <row r="556" spans="1:4" x14ac:dyDescent="0.3">
      <c r="A556" s="90">
        <v>44500</v>
      </c>
      <c r="B556" s="3" t="s">
        <v>150</v>
      </c>
      <c r="C556" s="3" t="s">
        <v>252</v>
      </c>
      <c r="D556" s="3">
        <v>4</v>
      </c>
    </row>
    <row r="557" spans="1:4" x14ac:dyDescent="0.3">
      <c r="A557" s="90">
        <v>44500</v>
      </c>
      <c r="B557" s="3" t="s">
        <v>150</v>
      </c>
      <c r="C557" s="3" t="s">
        <v>251</v>
      </c>
      <c r="D557" s="3">
        <v>88</v>
      </c>
    </row>
    <row r="558" spans="1:4" x14ac:dyDescent="0.3">
      <c r="A558" s="90">
        <v>44500</v>
      </c>
      <c r="B558" s="3" t="s">
        <v>150</v>
      </c>
      <c r="C558" s="3" t="s">
        <v>250</v>
      </c>
      <c r="D558" s="3">
        <v>13</v>
      </c>
    </row>
    <row r="559" spans="1:4" x14ac:dyDescent="0.3">
      <c r="A559" s="90">
        <v>44500</v>
      </c>
      <c r="B559" s="3" t="s">
        <v>150</v>
      </c>
      <c r="C559" s="3" t="s">
        <v>249</v>
      </c>
      <c r="D559" s="3">
        <v>5</v>
      </c>
    </row>
    <row r="560" spans="1:4" x14ac:dyDescent="0.3">
      <c r="A560" s="90">
        <v>44500</v>
      </c>
      <c r="B560" s="3" t="s">
        <v>150</v>
      </c>
      <c r="C560" s="3" t="s">
        <v>248</v>
      </c>
      <c r="D560" s="3">
        <v>18</v>
      </c>
    </row>
    <row r="561" spans="1:4" x14ac:dyDescent="0.3">
      <c r="A561" s="90">
        <v>44500</v>
      </c>
      <c r="B561" s="3" t="s">
        <v>150</v>
      </c>
      <c r="C561" s="3" t="s">
        <v>247</v>
      </c>
      <c r="D561" s="3">
        <v>166</v>
      </c>
    </row>
    <row r="562" spans="1:4" x14ac:dyDescent="0.3">
      <c r="A562" s="90">
        <v>44500</v>
      </c>
      <c r="B562" s="3" t="s">
        <v>150</v>
      </c>
      <c r="C562" s="3" t="s">
        <v>387</v>
      </c>
      <c r="D562" s="3">
        <v>1</v>
      </c>
    </row>
    <row r="563" spans="1:4" x14ac:dyDescent="0.3">
      <c r="A563" s="90">
        <v>44500</v>
      </c>
      <c r="B563" s="3" t="s">
        <v>150</v>
      </c>
      <c r="C563" s="3" t="s">
        <v>246</v>
      </c>
      <c r="D563" s="3">
        <v>8</v>
      </c>
    </row>
    <row r="564" spans="1:4" x14ac:dyDescent="0.3">
      <c r="A564" s="90">
        <v>44500</v>
      </c>
      <c r="B564" s="3" t="s">
        <v>150</v>
      </c>
      <c r="C564" s="3" t="s">
        <v>245</v>
      </c>
      <c r="D564" s="3">
        <v>16</v>
      </c>
    </row>
    <row r="565" spans="1:4" x14ac:dyDescent="0.3">
      <c r="A565" s="90">
        <v>44500</v>
      </c>
      <c r="B565" s="3" t="s">
        <v>150</v>
      </c>
      <c r="C565" s="3" t="s">
        <v>244</v>
      </c>
      <c r="D565" s="3">
        <v>5</v>
      </c>
    </row>
    <row r="566" spans="1:4" x14ac:dyDescent="0.3">
      <c r="A566" s="90">
        <v>44500</v>
      </c>
      <c r="B566" s="3" t="s">
        <v>150</v>
      </c>
      <c r="C566" s="3" t="s">
        <v>243</v>
      </c>
      <c r="D566" s="3">
        <v>1</v>
      </c>
    </row>
    <row r="567" spans="1:4" x14ac:dyDescent="0.3">
      <c r="A567" s="90">
        <v>44500</v>
      </c>
      <c r="B567" s="3" t="s">
        <v>150</v>
      </c>
      <c r="C567" s="3" t="s">
        <v>242</v>
      </c>
      <c r="D567" s="3">
        <v>3</v>
      </c>
    </row>
    <row r="568" spans="1:4" x14ac:dyDescent="0.3">
      <c r="A568" s="90">
        <v>44500</v>
      </c>
      <c r="B568" s="3" t="s">
        <v>150</v>
      </c>
      <c r="C568" s="3" t="s">
        <v>240</v>
      </c>
      <c r="D568" s="3">
        <v>4</v>
      </c>
    </row>
    <row r="569" spans="1:4" x14ac:dyDescent="0.3">
      <c r="A569" s="90">
        <v>44500</v>
      </c>
      <c r="B569" s="3" t="s">
        <v>150</v>
      </c>
      <c r="C569" s="3" t="s">
        <v>239</v>
      </c>
      <c r="D569" s="3">
        <v>27</v>
      </c>
    </row>
    <row r="570" spans="1:4" x14ac:dyDescent="0.3">
      <c r="A570" s="90">
        <v>44500</v>
      </c>
      <c r="B570" s="3" t="s">
        <v>150</v>
      </c>
      <c r="C570" s="3" t="s">
        <v>238</v>
      </c>
      <c r="D570" s="3">
        <v>12</v>
      </c>
    </row>
    <row r="571" spans="1:4" x14ac:dyDescent="0.3">
      <c r="A571" s="90">
        <v>44500</v>
      </c>
      <c r="B571" s="3" t="s">
        <v>150</v>
      </c>
      <c r="C571" s="3" t="s">
        <v>237</v>
      </c>
      <c r="D571" s="3">
        <v>14</v>
      </c>
    </row>
    <row r="572" spans="1:4" x14ac:dyDescent="0.3">
      <c r="A572" s="90">
        <v>44500</v>
      </c>
      <c r="B572" s="3" t="s">
        <v>150</v>
      </c>
      <c r="C572" s="3" t="s">
        <v>564</v>
      </c>
      <c r="D572" s="3">
        <v>3</v>
      </c>
    </row>
    <row r="573" spans="1:4" x14ac:dyDescent="0.3">
      <c r="A573" s="90">
        <v>44500</v>
      </c>
      <c r="B573" s="3" t="s">
        <v>150</v>
      </c>
      <c r="C573" s="3" t="s">
        <v>236</v>
      </c>
      <c r="D573" s="3">
        <v>328</v>
      </c>
    </row>
    <row r="574" spans="1:4" x14ac:dyDescent="0.3">
      <c r="A574" s="90">
        <v>44500</v>
      </c>
      <c r="B574" s="3" t="s">
        <v>150</v>
      </c>
      <c r="C574" s="3" t="s">
        <v>235</v>
      </c>
      <c r="D574" s="3">
        <v>2</v>
      </c>
    </row>
    <row r="575" spans="1:4" x14ac:dyDescent="0.3">
      <c r="A575" s="90">
        <v>44500</v>
      </c>
      <c r="B575" s="3" t="s">
        <v>150</v>
      </c>
      <c r="C575" s="3" t="s">
        <v>234</v>
      </c>
      <c r="D575" s="3">
        <v>25</v>
      </c>
    </row>
    <row r="576" spans="1:4" x14ac:dyDescent="0.3">
      <c r="A576" s="90">
        <v>44500</v>
      </c>
      <c r="B576" s="3" t="s">
        <v>150</v>
      </c>
      <c r="C576" s="3" t="s">
        <v>513</v>
      </c>
      <c r="D576" s="3">
        <v>2</v>
      </c>
    </row>
    <row r="577" spans="1:4" x14ac:dyDescent="0.3">
      <c r="A577" s="90">
        <v>44500</v>
      </c>
      <c r="B577" s="3" t="s">
        <v>150</v>
      </c>
      <c r="C577" s="3" t="s">
        <v>388</v>
      </c>
      <c r="D577" s="3">
        <v>1</v>
      </c>
    </row>
    <row r="578" spans="1:4" x14ac:dyDescent="0.3">
      <c r="A578" s="90">
        <v>44500</v>
      </c>
      <c r="B578" s="3" t="s">
        <v>150</v>
      </c>
      <c r="C578" s="3" t="s">
        <v>232</v>
      </c>
      <c r="D578" s="3">
        <v>376</v>
      </c>
    </row>
    <row r="579" spans="1:4" x14ac:dyDescent="0.3">
      <c r="A579" s="90">
        <v>44500</v>
      </c>
      <c r="B579" s="3" t="s">
        <v>150</v>
      </c>
      <c r="C579" s="3" t="s">
        <v>231</v>
      </c>
      <c r="D579" s="3">
        <v>6</v>
      </c>
    </row>
    <row r="580" spans="1:4" x14ac:dyDescent="0.3">
      <c r="A580" s="90">
        <v>44500</v>
      </c>
      <c r="B580" s="3" t="s">
        <v>150</v>
      </c>
      <c r="C580" s="3" t="s">
        <v>390</v>
      </c>
      <c r="D580" s="3">
        <v>1</v>
      </c>
    </row>
    <row r="581" spans="1:4" x14ac:dyDescent="0.3">
      <c r="A581" s="90">
        <v>44500</v>
      </c>
      <c r="B581" s="3" t="s">
        <v>150</v>
      </c>
      <c r="C581" s="3" t="s">
        <v>391</v>
      </c>
      <c r="D581" s="3">
        <v>1</v>
      </c>
    </row>
    <row r="582" spans="1:4" x14ac:dyDescent="0.3">
      <c r="A582" s="90">
        <v>44500</v>
      </c>
      <c r="B582" s="3" t="s">
        <v>150</v>
      </c>
      <c r="C582" s="3" t="s">
        <v>392</v>
      </c>
      <c r="D582" s="3">
        <v>2</v>
      </c>
    </row>
    <row r="583" spans="1:4" x14ac:dyDescent="0.3">
      <c r="A583" s="90">
        <v>44500</v>
      </c>
      <c r="B583" s="3" t="s">
        <v>150</v>
      </c>
      <c r="C583" s="3" t="s">
        <v>229</v>
      </c>
      <c r="D583" s="3">
        <v>156</v>
      </c>
    </row>
    <row r="584" spans="1:4" x14ac:dyDescent="0.3">
      <c r="A584" s="90">
        <v>44500</v>
      </c>
      <c r="B584" s="3" t="s">
        <v>150</v>
      </c>
      <c r="C584" s="3" t="s">
        <v>228</v>
      </c>
      <c r="D584" s="3">
        <v>5</v>
      </c>
    </row>
    <row r="585" spans="1:4" x14ac:dyDescent="0.3">
      <c r="A585" s="90">
        <v>44500</v>
      </c>
      <c r="B585" s="3" t="s">
        <v>150</v>
      </c>
      <c r="C585" s="3" t="s">
        <v>717</v>
      </c>
      <c r="D585" s="3">
        <v>1</v>
      </c>
    </row>
    <row r="586" spans="1:4" x14ac:dyDescent="0.3">
      <c r="A586" s="90">
        <v>44500</v>
      </c>
      <c r="B586" s="3" t="s">
        <v>150</v>
      </c>
      <c r="C586" s="3" t="s">
        <v>653</v>
      </c>
      <c r="D586" s="3">
        <v>1</v>
      </c>
    </row>
    <row r="587" spans="1:4" x14ac:dyDescent="0.3">
      <c r="A587" s="90">
        <v>44500</v>
      </c>
      <c r="B587" s="3" t="s">
        <v>150</v>
      </c>
      <c r="C587" s="3" t="s">
        <v>397</v>
      </c>
      <c r="D587" s="3">
        <v>1</v>
      </c>
    </row>
    <row r="588" spans="1:4" x14ac:dyDescent="0.3">
      <c r="A588" s="90">
        <v>44500</v>
      </c>
      <c r="B588" s="3" t="s">
        <v>150</v>
      </c>
      <c r="C588" s="3" t="s">
        <v>398</v>
      </c>
      <c r="D588" s="3">
        <v>1</v>
      </c>
    </row>
    <row r="589" spans="1:4" x14ac:dyDescent="0.3">
      <c r="A589" s="90">
        <v>44500</v>
      </c>
      <c r="B589" s="3" t="s">
        <v>150</v>
      </c>
      <c r="C589" s="3" t="s">
        <v>295</v>
      </c>
      <c r="D589" s="3">
        <v>3</v>
      </c>
    </row>
    <row r="590" spans="1:4" x14ac:dyDescent="0.3">
      <c r="A590" s="90">
        <v>44500</v>
      </c>
      <c r="B590" s="3" t="s">
        <v>150</v>
      </c>
      <c r="C590" s="3" t="s">
        <v>225</v>
      </c>
      <c r="D590" s="3">
        <v>29</v>
      </c>
    </row>
    <row r="591" spans="1:4" x14ac:dyDescent="0.3">
      <c r="A591" s="90">
        <v>44500</v>
      </c>
      <c r="B591" s="3" t="s">
        <v>150</v>
      </c>
      <c r="C591" s="3" t="s">
        <v>399</v>
      </c>
      <c r="D591" s="3">
        <v>1</v>
      </c>
    </row>
    <row r="592" spans="1:4" x14ac:dyDescent="0.3">
      <c r="A592" s="90">
        <v>44500</v>
      </c>
      <c r="B592" s="3" t="s">
        <v>150</v>
      </c>
      <c r="C592" s="3" t="s">
        <v>224</v>
      </c>
      <c r="D592" s="3">
        <v>1</v>
      </c>
    </row>
    <row r="593" spans="1:4" x14ac:dyDescent="0.3">
      <c r="A593" s="90">
        <v>44500</v>
      </c>
      <c r="B593" s="3" t="s">
        <v>150</v>
      </c>
      <c r="C593" s="3" t="s">
        <v>222</v>
      </c>
      <c r="D593" s="3">
        <v>12</v>
      </c>
    </row>
    <row r="594" spans="1:4" x14ac:dyDescent="0.3">
      <c r="A594" s="90">
        <v>44500</v>
      </c>
      <c r="B594" s="3" t="s">
        <v>150</v>
      </c>
      <c r="C594" s="3" t="s">
        <v>574</v>
      </c>
      <c r="D594" s="3">
        <v>1</v>
      </c>
    </row>
    <row r="595" spans="1:4" x14ac:dyDescent="0.3">
      <c r="A595" s="90">
        <v>44500</v>
      </c>
      <c r="B595" s="3" t="s">
        <v>150</v>
      </c>
      <c r="C595" s="3" t="s">
        <v>221</v>
      </c>
      <c r="D595" s="3">
        <v>3</v>
      </c>
    </row>
    <row r="596" spans="1:4" x14ac:dyDescent="0.3">
      <c r="A596" s="90">
        <v>44500</v>
      </c>
      <c r="B596" s="3" t="s">
        <v>150</v>
      </c>
      <c r="C596" s="3" t="s">
        <v>408</v>
      </c>
      <c r="D596" s="3">
        <v>7</v>
      </c>
    </row>
    <row r="597" spans="1:4" x14ac:dyDescent="0.3">
      <c r="A597" s="90">
        <v>44500</v>
      </c>
      <c r="B597" s="3" t="s">
        <v>150</v>
      </c>
      <c r="C597" s="3" t="s">
        <v>218</v>
      </c>
      <c r="D597" s="3">
        <v>2</v>
      </c>
    </row>
    <row r="598" spans="1:4" x14ac:dyDescent="0.3">
      <c r="A598" s="90">
        <v>44500</v>
      </c>
      <c r="B598" s="3" t="s">
        <v>150</v>
      </c>
      <c r="C598" s="3" t="s">
        <v>516</v>
      </c>
      <c r="D598" s="3">
        <v>4</v>
      </c>
    </row>
    <row r="599" spans="1:4" x14ac:dyDescent="0.3">
      <c r="A599" s="90">
        <v>44500</v>
      </c>
      <c r="B599" s="3" t="s">
        <v>150</v>
      </c>
      <c r="C599" s="3" t="s">
        <v>215</v>
      </c>
      <c r="D599" s="3">
        <v>1</v>
      </c>
    </row>
    <row r="600" spans="1:4" x14ac:dyDescent="0.3">
      <c r="A600" s="90">
        <v>44500</v>
      </c>
      <c r="B600" s="3" t="s">
        <v>150</v>
      </c>
      <c r="C600" s="3" t="s">
        <v>214</v>
      </c>
      <c r="D600" s="3">
        <v>1</v>
      </c>
    </row>
    <row r="601" spans="1:4" x14ac:dyDescent="0.3">
      <c r="A601" s="90">
        <v>44500</v>
      </c>
      <c r="B601" s="3" t="s">
        <v>150</v>
      </c>
      <c r="C601" s="3" t="s">
        <v>410</v>
      </c>
      <c r="D601" s="3">
        <v>1</v>
      </c>
    </row>
    <row r="602" spans="1:4" x14ac:dyDescent="0.3">
      <c r="A602" s="90">
        <v>44500</v>
      </c>
      <c r="B602" s="3" t="s">
        <v>150</v>
      </c>
      <c r="C602" s="3" t="s">
        <v>578</v>
      </c>
      <c r="D602" s="3">
        <v>1</v>
      </c>
    </row>
    <row r="603" spans="1:4" x14ac:dyDescent="0.3">
      <c r="A603" s="90">
        <v>44500</v>
      </c>
      <c r="B603" s="3" t="s">
        <v>150</v>
      </c>
      <c r="C603" s="3" t="s">
        <v>411</v>
      </c>
      <c r="D603" s="3">
        <v>1</v>
      </c>
    </row>
    <row r="604" spans="1:4" x14ac:dyDescent="0.3">
      <c r="A604" s="90">
        <v>44500</v>
      </c>
      <c r="B604" s="3" t="s">
        <v>150</v>
      </c>
      <c r="C604" s="3" t="s">
        <v>718</v>
      </c>
      <c r="D604" s="3">
        <v>1</v>
      </c>
    </row>
    <row r="605" spans="1:4" x14ac:dyDescent="0.3">
      <c r="A605" s="90">
        <v>44500</v>
      </c>
      <c r="B605" s="3" t="s">
        <v>150</v>
      </c>
      <c r="C605" s="3" t="s">
        <v>213</v>
      </c>
      <c r="D605" s="3">
        <v>1</v>
      </c>
    </row>
    <row r="606" spans="1:4" x14ac:dyDescent="0.3">
      <c r="A606" s="90">
        <v>44500</v>
      </c>
      <c r="B606" s="3" t="s">
        <v>150</v>
      </c>
      <c r="C606" s="3" t="s">
        <v>412</v>
      </c>
      <c r="D606" s="3">
        <v>2</v>
      </c>
    </row>
    <row r="607" spans="1:4" x14ac:dyDescent="0.3">
      <c r="A607" s="90">
        <v>44500</v>
      </c>
      <c r="B607" s="3" t="s">
        <v>150</v>
      </c>
      <c r="C607" s="3" t="s">
        <v>413</v>
      </c>
      <c r="D607" s="3">
        <v>1</v>
      </c>
    </row>
    <row r="608" spans="1:4" x14ac:dyDescent="0.3">
      <c r="A608" s="90">
        <v>44500</v>
      </c>
      <c r="B608" s="3" t="s">
        <v>150</v>
      </c>
      <c r="C608" s="3" t="s">
        <v>415</v>
      </c>
      <c r="D608" s="3">
        <v>1</v>
      </c>
    </row>
    <row r="609" spans="1:4" x14ac:dyDescent="0.3">
      <c r="A609" s="90">
        <v>44500</v>
      </c>
      <c r="B609" s="3" t="s">
        <v>150</v>
      </c>
      <c r="C609" s="3" t="s">
        <v>294</v>
      </c>
      <c r="D609" s="3">
        <v>1</v>
      </c>
    </row>
    <row r="610" spans="1:4" x14ac:dyDescent="0.3">
      <c r="A610" s="90">
        <v>44500</v>
      </c>
      <c r="B610" s="3" t="s">
        <v>150</v>
      </c>
      <c r="C610" s="3" t="s">
        <v>416</v>
      </c>
      <c r="D610" s="3">
        <v>2</v>
      </c>
    </row>
    <row r="611" spans="1:4" x14ac:dyDescent="0.3">
      <c r="A611" s="90">
        <v>44500</v>
      </c>
      <c r="B611" s="3" t="s">
        <v>150</v>
      </c>
      <c r="C611" s="3" t="s">
        <v>287</v>
      </c>
      <c r="D611" s="3">
        <v>5</v>
      </c>
    </row>
    <row r="612" spans="1:4" x14ac:dyDescent="0.3">
      <c r="A612" s="90">
        <v>44500</v>
      </c>
      <c r="B612" s="3" t="s">
        <v>150</v>
      </c>
      <c r="C612" s="3" t="s">
        <v>211</v>
      </c>
      <c r="D612" s="3">
        <v>2</v>
      </c>
    </row>
    <row r="613" spans="1:4" x14ac:dyDescent="0.3">
      <c r="A613" s="90">
        <v>44500</v>
      </c>
      <c r="B613" s="3" t="s">
        <v>150</v>
      </c>
      <c r="C613" s="3" t="s">
        <v>210</v>
      </c>
      <c r="D613" s="3">
        <v>2</v>
      </c>
    </row>
    <row r="614" spans="1:4" x14ac:dyDescent="0.3">
      <c r="A614" s="90">
        <v>44500</v>
      </c>
      <c r="B614" s="3" t="s">
        <v>150</v>
      </c>
      <c r="C614" s="3" t="s">
        <v>418</v>
      </c>
      <c r="D614" s="3">
        <v>1</v>
      </c>
    </row>
    <row r="615" spans="1:4" x14ac:dyDescent="0.3">
      <c r="A615" s="90">
        <v>44500</v>
      </c>
      <c r="B615" s="3" t="s">
        <v>150</v>
      </c>
      <c r="C615" s="3" t="s">
        <v>496</v>
      </c>
      <c r="D615" s="3">
        <v>2</v>
      </c>
    </row>
    <row r="616" spans="1:4" x14ac:dyDescent="0.3">
      <c r="A616" s="90">
        <v>44500</v>
      </c>
      <c r="B616" s="3" t="s">
        <v>150</v>
      </c>
      <c r="C616" s="3" t="s">
        <v>209</v>
      </c>
      <c r="D616" s="3">
        <v>25</v>
      </c>
    </row>
    <row r="617" spans="1:4" x14ac:dyDescent="0.3">
      <c r="A617" s="90">
        <v>44500</v>
      </c>
      <c r="B617" s="3" t="s">
        <v>150</v>
      </c>
      <c r="C617" s="3" t="s">
        <v>208</v>
      </c>
      <c r="D617" s="3">
        <v>8</v>
      </c>
    </row>
    <row r="618" spans="1:4" x14ac:dyDescent="0.3">
      <c r="A618" s="90">
        <v>44500</v>
      </c>
      <c r="B618" s="3" t="s">
        <v>150</v>
      </c>
      <c r="C618" s="3" t="s">
        <v>207</v>
      </c>
      <c r="D618" s="3">
        <v>3</v>
      </c>
    </row>
    <row r="619" spans="1:4" x14ac:dyDescent="0.3">
      <c r="A619" s="90">
        <v>44500</v>
      </c>
      <c r="B619" s="3" t="s">
        <v>150</v>
      </c>
      <c r="C619" s="3" t="s">
        <v>419</v>
      </c>
      <c r="D619" s="3">
        <v>2</v>
      </c>
    </row>
    <row r="620" spans="1:4" x14ac:dyDescent="0.3">
      <c r="A620" s="90">
        <v>44500</v>
      </c>
      <c r="B620" s="3" t="s">
        <v>150</v>
      </c>
      <c r="C620" s="3" t="s">
        <v>422</v>
      </c>
      <c r="D620" s="3">
        <v>2</v>
      </c>
    </row>
    <row r="621" spans="1:4" x14ac:dyDescent="0.3">
      <c r="A621" s="90">
        <v>44500</v>
      </c>
      <c r="B621" s="3" t="s">
        <v>150</v>
      </c>
      <c r="C621" s="3" t="s">
        <v>581</v>
      </c>
      <c r="D621" s="3">
        <v>1</v>
      </c>
    </row>
    <row r="622" spans="1:4" x14ac:dyDescent="0.3">
      <c r="A622" s="90">
        <v>44500</v>
      </c>
      <c r="B622" s="3" t="s">
        <v>150</v>
      </c>
      <c r="C622" s="3" t="s">
        <v>572</v>
      </c>
      <c r="D622" s="3">
        <v>7</v>
      </c>
    </row>
    <row r="623" spans="1:4" x14ac:dyDescent="0.3">
      <c r="A623" s="90">
        <v>44500</v>
      </c>
      <c r="B623" s="3" t="s">
        <v>150</v>
      </c>
      <c r="C623" s="3" t="s">
        <v>206</v>
      </c>
      <c r="D623" s="3">
        <v>1</v>
      </c>
    </row>
    <row r="624" spans="1:4" x14ac:dyDescent="0.3">
      <c r="A624" s="90">
        <v>44500</v>
      </c>
      <c r="B624" s="3" t="s">
        <v>150</v>
      </c>
      <c r="C624" s="3" t="s">
        <v>205</v>
      </c>
      <c r="D624" s="3">
        <v>8</v>
      </c>
    </row>
    <row r="625" spans="1:4" x14ac:dyDescent="0.3">
      <c r="A625" s="90">
        <v>44500</v>
      </c>
      <c r="B625" s="3" t="s">
        <v>150</v>
      </c>
      <c r="C625" s="3" t="s">
        <v>428</v>
      </c>
      <c r="D625" s="3">
        <v>1</v>
      </c>
    </row>
    <row r="626" spans="1:4" x14ac:dyDescent="0.3">
      <c r="A626" s="90">
        <v>44500</v>
      </c>
      <c r="B626" s="3" t="s">
        <v>150</v>
      </c>
      <c r="C626" s="3" t="s">
        <v>431</v>
      </c>
      <c r="D626" s="3">
        <v>1</v>
      </c>
    </row>
    <row r="627" spans="1:4" x14ac:dyDescent="0.3">
      <c r="A627" s="90">
        <v>44500</v>
      </c>
      <c r="B627" s="3" t="s">
        <v>150</v>
      </c>
      <c r="C627" s="3" t="s">
        <v>432</v>
      </c>
      <c r="D627" s="3">
        <v>7</v>
      </c>
    </row>
    <row r="628" spans="1:4" x14ac:dyDescent="0.3">
      <c r="A628" s="90">
        <v>44500</v>
      </c>
      <c r="B628" s="3" t="s">
        <v>150</v>
      </c>
      <c r="C628" s="3" t="s">
        <v>203</v>
      </c>
      <c r="D628" s="3">
        <v>3</v>
      </c>
    </row>
    <row r="629" spans="1:4" x14ac:dyDescent="0.3">
      <c r="A629" s="90">
        <v>44500</v>
      </c>
      <c r="B629" s="3" t="s">
        <v>150</v>
      </c>
      <c r="C629" s="3" t="s">
        <v>552</v>
      </c>
      <c r="D629" s="3">
        <v>2</v>
      </c>
    </row>
    <row r="630" spans="1:4" x14ac:dyDescent="0.3">
      <c r="A630" s="90">
        <v>44500</v>
      </c>
      <c r="B630" s="3" t="s">
        <v>150</v>
      </c>
      <c r="C630" s="3" t="s">
        <v>198</v>
      </c>
      <c r="D630" s="3">
        <v>1</v>
      </c>
    </row>
    <row r="631" spans="1:4" x14ac:dyDescent="0.3">
      <c r="A631" s="90">
        <v>44500</v>
      </c>
      <c r="B631" s="3" t="s">
        <v>150</v>
      </c>
      <c r="C631" s="3" t="s">
        <v>434</v>
      </c>
      <c r="D631" s="3">
        <v>1</v>
      </c>
    </row>
    <row r="632" spans="1:4" x14ac:dyDescent="0.3">
      <c r="A632" s="90">
        <v>44500</v>
      </c>
      <c r="B632" s="3" t="s">
        <v>150</v>
      </c>
      <c r="C632" s="3" t="s">
        <v>435</v>
      </c>
      <c r="D632" s="3">
        <v>1</v>
      </c>
    </row>
    <row r="633" spans="1:4" x14ac:dyDescent="0.3">
      <c r="A633" s="90">
        <v>44500</v>
      </c>
      <c r="B633" s="3" t="s">
        <v>150</v>
      </c>
      <c r="C633" s="3" t="s">
        <v>583</v>
      </c>
      <c r="D633" s="3">
        <v>1</v>
      </c>
    </row>
    <row r="634" spans="1:4" x14ac:dyDescent="0.3">
      <c r="A634" s="90">
        <v>44500</v>
      </c>
      <c r="B634" s="3" t="s">
        <v>150</v>
      </c>
      <c r="C634" s="3" t="s">
        <v>436</v>
      </c>
      <c r="D634" s="3">
        <v>1</v>
      </c>
    </row>
    <row r="635" spans="1:4" x14ac:dyDescent="0.3">
      <c r="A635" s="90">
        <v>44500</v>
      </c>
      <c r="B635" s="3" t="s">
        <v>150</v>
      </c>
      <c r="C635" s="3" t="s">
        <v>196</v>
      </c>
      <c r="D635" s="3">
        <v>1</v>
      </c>
    </row>
    <row r="636" spans="1:4" x14ac:dyDescent="0.3">
      <c r="A636" s="90">
        <v>44500</v>
      </c>
      <c r="B636" s="3" t="s">
        <v>150</v>
      </c>
      <c r="C636" s="3" t="s">
        <v>497</v>
      </c>
      <c r="D636" s="3">
        <v>2</v>
      </c>
    </row>
    <row r="637" spans="1:4" x14ac:dyDescent="0.3">
      <c r="A637" s="90">
        <v>44500</v>
      </c>
      <c r="B637" s="3" t="s">
        <v>150</v>
      </c>
      <c r="C637" s="3" t="s">
        <v>195</v>
      </c>
      <c r="D637" s="3">
        <v>2</v>
      </c>
    </row>
    <row r="638" spans="1:4" x14ac:dyDescent="0.3">
      <c r="A638" s="90">
        <v>44500</v>
      </c>
      <c r="B638" s="3" t="s">
        <v>150</v>
      </c>
      <c r="C638" s="3" t="s">
        <v>194</v>
      </c>
      <c r="D638" s="3">
        <v>1</v>
      </c>
    </row>
    <row r="639" spans="1:4" x14ac:dyDescent="0.3">
      <c r="A639" s="90">
        <v>44500</v>
      </c>
      <c r="B639" s="3" t="s">
        <v>150</v>
      </c>
      <c r="C639" s="3" t="s">
        <v>193</v>
      </c>
      <c r="D639" s="3">
        <v>1</v>
      </c>
    </row>
    <row r="640" spans="1:4" x14ac:dyDescent="0.3">
      <c r="A640" s="90">
        <v>44500</v>
      </c>
      <c r="B640" s="3" t="s">
        <v>150</v>
      </c>
      <c r="C640" s="3" t="s">
        <v>192</v>
      </c>
      <c r="D640" s="3">
        <v>6</v>
      </c>
    </row>
    <row r="641" spans="1:4" x14ac:dyDescent="0.3">
      <c r="A641" s="90">
        <v>44500</v>
      </c>
      <c r="B641" s="3" t="s">
        <v>150</v>
      </c>
      <c r="C641" s="3" t="s">
        <v>659</v>
      </c>
      <c r="D641" s="3">
        <v>1</v>
      </c>
    </row>
    <row r="642" spans="1:4" x14ac:dyDescent="0.3">
      <c r="A642" s="90">
        <v>44500</v>
      </c>
      <c r="B642" s="3" t="s">
        <v>150</v>
      </c>
      <c r="C642" s="3" t="s">
        <v>439</v>
      </c>
      <c r="D642" s="3">
        <v>1</v>
      </c>
    </row>
    <row r="643" spans="1:4" x14ac:dyDescent="0.3">
      <c r="A643" s="90">
        <v>44500</v>
      </c>
      <c r="B643" s="3" t="s">
        <v>150</v>
      </c>
      <c r="C643" s="3" t="s">
        <v>593</v>
      </c>
      <c r="D643" s="3">
        <v>1</v>
      </c>
    </row>
    <row r="644" spans="1:4" x14ac:dyDescent="0.3">
      <c r="A644" s="90">
        <v>44500</v>
      </c>
      <c r="B644" s="3" t="s">
        <v>150</v>
      </c>
      <c r="C644" s="3" t="s">
        <v>599</v>
      </c>
      <c r="D644" s="3">
        <v>1</v>
      </c>
    </row>
    <row r="645" spans="1:4" x14ac:dyDescent="0.3">
      <c r="A645" s="90">
        <v>44500</v>
      </c>
      <c r="B645" s="3" t="s">
        <v>150</v>
      </c>
      <c r="C645" s="3" t="s">
        <v>594</v>
      </c>
      <c r="D645" s="3">
        <v>1</v>
      </c>
    </row>
    <row r="646" spans="1:4" x14ac:dyDescent="0.3">
      <c r="A646" s="90">
        <v>44500</v>
      </c>
      <c r="B646" s="3" t="s">
        <v>150</v>
      </c>
      <c r="C646" s="3" t="s">
        <v>708</v>
      </c>
      <c r="D646" s="3">
        <v>1</v>
      </c>
    </row>
    <row r="647" spans="1:4" x14ac:dyDescent="0.3">
      <c r="A647" s="90">
        <v>44500</v>
      </c>
      <c r="B647" s="3" t="s">
        <v>150</v>
      </c>
      <c r="C647" s="3" t="s">
        <v>442</v>
      </c>
      <c r="D647" s="3">
        <v>2</v>
      </c>
    </row>
    <row r="648" spans="1:4" x14ac:dyDescent="0.3">
      <c r="A648" s="90">
        <v>44500</v>
      </c>
      <c r="B648" s="3" t="s">
        <v>150</v>
      </c>
      <c r="C648" s="3" t="s">
        <v>191</v>
      </c>
      <c r="D648" s="3">
        <v>17</v>
      </c>
    </row>
    <row r="649" spans="1:4" x14ac:dyDescent="0.3">
      <c r="A649" s="90">
        <v>44500</v>
      </c>
      <c r="B649" s="3" t="s">
        <v>150</v>
      </c>
      <c r="C649" s="3" t="s">
        <v>719</v>
      </c>
      <c r="D649" s="3">
        <v>1</v>
      </c>
    </row>
    <row r="650" spans="1:4" x14ac:dyDescent="0.3">
      <c r="A650" s="90">
        <v>44500</v>
      </c>
      <c r="B650" s="3" t="s">
        <v>150</v>
      </c>
      <c r="C650" s="3" t="s">
        <v>586</v>
      </c>
      <c r="D650" s="3">
        <v>2</v>
      </c>
    </row>
    <row r="651" spans="1:4" x14ac:dyDescent="0.3">
      <c r="A651" s="90">
        <v>44500</v>
      </c>
      <c r="B651" s="3" t="s">
        <v>150</v>
      </c>
      <c r="C651" s="3" t="s">
        <v>190</v>
      </c>
      <c r="D651" s="3">
        <v>2</v>
      </c>
    </row>
    <row r="652" spans="1:4" x14ac:dyDescent="0.3">
      <c r="A652" s="90">
        <v>44500</v>
      </c>
      <c r="B652" s="3" t="s">
        <v>150</v>
      </c>
      <c r="C652" s="3" t="s">
        <v>576</v>
      </c>
      <c r="D652" s="3">
        <v>2</v>
      </c>
    </row>
    <row r="653" spans="1:4" x14ac:dyDescent="0.3">
      <c r="A653" s="90">
        <v>44500</v>
      </c>
      <c r="B653" s="3" t="s">
        <v>150</v>
      </c>
      <c r="C653" s="3" t="s">
        <v>444</v>
      </c>
      <c r="D653" s="3">
        <v>1</v>
      </c>
    </row>
    <row r="654" spans="1:4" x14ac:dyDescent="0.3">
      <c r="A654" s="90">
        <v>44500</v>
      </c>
      <c r="B654" s="3" t="s">
        <v>150</v>
      </c>
      <c r="C654" s="3" t="s">
        <v>735</v>
      </c>
      <c r="D654" s="3">
        <v>1</v>
      </c>
    </row>
    <row r="655" spans="1:4" x14ac:dyDescent="0.3">
      <c r="A655" s="90">
        <v>44500</v>
      </c>
      <c r="B655" s="3" t="s">
        <v>150</v>
      </c>
      <c r="C655" s="3" t="s">
        <v>660</v>
      </c>
      <c r="D655" s="3">
        <v>1</v>
      </c>
    </row>
    <row r="656" spans="1:4" x14ac:dyDescent="0.3">
      <c r="A656" s="90">
        <v>44500</v>
      </c>
      <c r="B656" s="3" t="s">
        <v>150</v>
      </c>
      <c r="C656" s="3" t="s">
        <v>720</v>
      </c>
      <c r="D656" s="3">
        <v>1</v>
      </c>
    </row>
    <row r="657" spans="1:4" x14ac:dyDescent="0.3">
      <c r="A657" s="90">
        <v>44500</v>
      </c>
      <c r="B657" s="3" t="s">
        <v>150</v>
      </c>
      <c r="C657" s="3" t="s">
        <v>721</v>
      </c>
      <c r="D657" s="3">
        <v>1</v>
      </c>
    </row>
    <row r="658" spans="1:4" x14ac:dyDescent="0.3">
      <c r="A658" s="90">
        <v>44500</v>
      </c>
      <c r="B658" s="3" t="s">
        <v>150</v>
      </c>
      <c r="C658" s="3" t="s">
        <v>448</v>
      </c>
      <c r="D658" s="3">
        <v>1</v>
      </c>
    </row>
    <row r="659" spans="1:4" x14ac:dyDescent="0.3">
      <c r="A659" s="90">
        <v>44500</v>
      </c>
      <c r="B659" s="3" t="s">
        <v>150</v>
      </c>
      <c r="C659" s="3" t="s">
        <v>632</v>
      </c>
      <c r="D659" s="3">
        <v>1</v>
      </c>
    </row>
    <row r="660" spans="1:4" x14ac:dyDescent="0.3">
      <c r="A660" s="90">
        <v>44500</v>
      </c>
      <c r="B660" s="3" t="s">
        <v>150</v>
      </c>
      <c r="C660" s="3" t="s">
        <v>188</v>
      </c>
      <c r="D660" s="3">
        <v>1</v>
      </c>
    </row>
    <row r="661" spans="1:4" x14ac:dyDescent="0.3">
      <c r="A661" s="90">
        <v>44500</v>
      </c>
      <c r="B661" s="3" t="s">
        <v>150</v>
      </c>
      <c r="C661" s="3" t="s">
        <v>187</v>
      </c>
      <c r="D661" s="3">
        <v>4</v>
      </c>
    </row>
    <row r="662" spans="1:4" x14ac:dyDescent="0.3">
      <c r="A662" s="90">
        <v>44500</v>
      </c>
      <c r="B662" s="3" t="s">
        <v>150</v>
      </c>
      <c r="C662" s="3" t="s">
        <v>605</v>
      </c>
      <c r="D662" s="3">
        <v>1</v>
      </c>
    </row>
    <row r="663" spans="1:4" x14ac:dyDescent="0.3">
      <c r="A663" s="90">
        <v>44500</v>
      </c>
      <c r="B663" s="3" t="s">
        <v>150</v>
      </c>
      <c r="C663" s="3" t="s">
        <v>450</v>
      </c>
      <c r="D663" s="3">
        <v>1</v>
      </c>
    </row>
    <row r="664" spans="1:4" x14ac:dyDescent="0.3">
      <c r="A664" s="90">
        <v>44500</v>
      </c>
      <c r="B664" s="3" t="s">
        <v>150</v>
      </c>
      <c r="C664" s="3" t="s">
        <v>451</v>
      </c>
      <c r="D664" s="3">
        <v>4</v>
      </c>
    </row>
    <row r="665" spans="1:4" x14ac:dyDescent="0.3">
      <c r="A665" s="90">
        <v>44500</v>
      </c>
      <c r="B665" s="3" t="s">
        <v>150</v>
      </c>
      <c r="C665" s="3" t="s">
        <v>184</v>
      </c>
      <c r="D665" s="3">
        <v>1</v>
      </c>
    </row>
    <row r="666" spans="1:4" x14ac:dyDescent="0.3">
      <c r="A666" s="90">
        <v>44500</v>
      </c>
      <c r="B666" s="3" t="s">
        <v>150</v>
      </c>
      <c r="C666" s="3" t="s">
        <v>183</v>
      </c>
      <c r="D666" s="3">
        <v>2</v>
      </c>
    </row>
    <row r="667" spans="1:4" x14ac:dyDescent="0.3">
      <c r="A667" s="90">
        <v>44500</v>
      </c>
      <c r="B667" s="3" t="s">
        <v>150</v>
      </c>
      <c r="C667" s="3" t="s">
        <v>452</v>
      </c>
      <c r="D667" s="3">
        <v>1</v>
      </c>
    </row>
    <row r="668" spans="1:4" x14ac:dyDescent="0.3">
      <c r="A668" s="90">
        <v>44500</v>
      </c>
      <c r="B668" s="3" t="s">
        <v>150</v>
      </c>
      <c r="C668" s="3" t="s">
        <v>182</v>
      </c>
      <c r="D668" s="3">
        <v>2</v>
      </c>
    </row>
    <row r="669" spans="1:4" x14ac:dyDescent="0.3">
      <c r="A669" s="90">
        <v>44500</v>
      </c>
      <c r="B669" s="3" t="s">
        <v>150</v>
      </c>
      <c r="C669" s="3" t="s">
        <v>453</v>
      </c>
      <c r="D669" s="3">
        <v>1</v>
      </c>
    </row>
    <row r="670" spans="1:4" x14ac:dyDescent="0.3">
      <c r="A670" s="90">
        <v>44500</v>
      </c>
      <c r="B670" s="3" t="s">
        <v>150</v>
      </c>
      <c r="C670" s="3" t="s">
        <v>536</v>
      </c>
      <c r="D670" s="3">
        <v>1</v>
      </c>
    </row>
    <row r="671" spans="1:4" x14ac:dyDescent="0.3">
      <c r="A671" s="90">
        <v>44500</v>
      </c>
      <c r="B671" s="3" t="s">
        <v>150</v>
      </c>
      <c r="C671" s="3" t="s">
        <v>180</v>
      </c>
      <c r="D671" s="3">
        <v>10</v>
      </c>
    </row>
    <row r="672" spans="1:4" x14ac:dyDescent="0.3">
      <c r="A672" s="90">
        <v>44500</v>
      </c>
      <c r="B672" s="3" t="s">
        <v>150</v>
      </c>
      <c r="C672" s="3" t="s">
        <v>626</v>
      </c>
      <c r="D672" s="3">
        <v>1</v>
      </c>
    </row>
    <row r="673" spans="1:4" x14ac:dyDescent="0.3">
      <c r="A673" s="90">
        <v>44500</v>
      </c>
      <c r="B673" s="3" t="s">
        <v>150</v>
      </c>
      <c r="C673" s="3" t="s">
        <v>573</v>
      </c>
      <c r="D673" s="3">
        <v>1</v>
      </c>
    </row>
    <row r="674" spans="1:4" x14ac:dyDescent="0.3">
      <c r="A674" s="90">
        <v>44500</v>
      </c>
      <c r="B674" s="3" t="s">
        <v>150</v>
      </c>
      <c r="C674" s="3" t="s">
        <v>501</v>
      </c>
      <c r="D674" s="3">
        <v>1</v>
      </c>
    </row>
    <row r="675" spans="1:4" x14ac:dyDescent="0.3">
      <c r="A675" s="90">
        <v>44500</v>
      </c>
      <c r="B675" s="3" t="s">
        <v>150</v>
      </c>
      <c r="C675" s="3" t="s">
        <v>588</v>
      </c>
      <c r="D675" s="3">
        <v>2</v>
      </c>
    </row>
    <row r="676" spans="1:4" x14ac:dyDescent="0.3">
      <c r="A676" s="90">
        <v>44500</v>
      </c>
      <c r="B676" s="3" t="s">
        <v>150</v>
      </c>
      <c r="C676" s="3" t="s">
        <v>736</v>
      </c>
      <c r="D676" s="3">
        <v>1</v>
      </c>
    </row>
    <row r="677" spans="1:4" x14ac:dyDescent="0.3">
      <c r="A677" s="90">
        <v>44500</v>
      </c>
      <c r="B677" s="3" t="s">
        <v>150</v>
      </c>
      <c r="C677" s="3" t="s">
        <v>285</v>
      </c>
      <c r="D677" s="3">
        <v>1</v>
      </c>
    </row>
    <row r="678" spans="1:4" x14ac:dyDescent="0.3">
      <c r="A678" s="90">
        <v>44500</v>
      </c>
      <c r="B678" s="3" t="s">
        <v>150</v>
      </c>
      <c r="C678" s="3" t="s">
        <v>179</v>
      </c>
      <c r="D678" s="3">
        <v>1</v>
      </c>
    </row>
    <row r="679" spans="1:4" x14ac:dyDescent="0.3">
      <c r="A679" s="90">
        <v>44500</v>
      </c>
      <c r="B679" s="3" t="s">
        <v>150</v>
      </c>
      <c r="C679" s="3" t="s">
        <v>178</v>
      </c>
      <c r="D679" s="3">
        <v>6</v>
      </c>
    </row>
    <row r="680" spans="1:4" x14ac:dyDescent="0.3">
      <c r="A680" s="90">
        <v>44500</v>
      </c>
      <c r="B680" s="3" t="s">
        <v>150</v>
      </c>
      <c r="C680" s="3" t="s">
        <v>502</v>
      </c>
      <c r="D680" s="3">
        <v>1</v>
      </c>
    </row>
    <row r="681" spans="1:4" x14ac:dyDescent="0.3">
      <c r="A681" s="90">
        <v>44500</v>
      </c>
      <c r="B681" s="3" t="s">
        <v>150</v>
      </c>
      <c r="C681" s="3" t="s">
        <v>664</v>
      </c>
      <c r="D681" s="3">
        <v>8</v>
      </c>
    </row>
    <row r="682" spans="1:4" x14ac:dyDescent="0.3">
      <c r="A682" s="90">
        <v>44500</v>
      </c>
      <c r="B682" s="3" t="s">
        <v>150</v>
      </c>
      <c r="C682" s="3" t="s">
        <v>463</v>
      </c>
      <c r="D682" s="3">
        <v>1</v>
      </c>
    </row>
    <row r="683" spans="1:4" x14ac:dyDescent="0.3">
      <c r="A683" s="90">
        <v>44500</v>
      </c>
      <c r="B683" s="3" t="s">
        <v>150</v>
      </c>
      <c r="C683" s="3" t="s">
        <v>176</v>
      </c>
      <c r="D683" s="3">
        <v>7</v>
      </c>
    </row>
    <row r="684" spans="1:4" x14ac:dyDescent="0.3">
      <c r="A684" s="90">
        <v>44500</v>
      </c>
      <c r="B684" s="3" t="s">
        <v>150</v>
      </c>
      <c r="C684" s="3" t="s">
        <v>722</v>
      </c>
      <c r="D684" s="3">
        <v>1</v>
      </c>
    </row>
    <row r="685" spans="1:4" x14ac:dyDescent="0.3">
      <c r="A685" s="90">
        <v>44500</v>
      </c>
      <c r="B685" s="3" t="s">
        <v>150</v>
      </c>
      <c r="C685" s="3" t="s">
        <v>537</v>
      </c>
      <c r="D685" s="3">
        <v>9</v>
      </c>
    </row>
    <row r="686" spans="1:4" x14ac:dyDescent="0.3">
      <c r="A686" s="90">
        <v>44500</v>
      </c>
      <c r="B686" s="3" t="s">
        <v>150</v>
      </c>
      <c r="C686" s="3" t="s">
        <v>175</v>
      </c>
      <c r="D686" s="3">
        <v>2</v>
      </c>
    </row>
    <row r="687" spans="1:4" x14ac:dyDescent="0.3">
      <c r="A687" s="90">
        <v>44500</v>
      </c>
      <c r="B687" s="3" t="s">
        <v>150</v>
      </c>
      <c r="C687" s="3" t="s">
        <v>465</v>
      </c>
      <c r="D687" s="3">
        <v>1</v>
      </c>
    </row>
    <row r="688" spans="1:4" x14ac:dyDescent="0.3">
      <c r="A688" s="90">
        <v>44500</v>
      </c>
      <c r="B688" s="3" t="s">
        <v>150</v>
      </c>
      <c r="C688" s="3" t="s">
        <v>466</v>
      </c>
      <c r="D688" s="3">
        <v>8</v>
      </c>
    </row>
    <row r="689" spans="1:4" x14ac:dyDescent="0.3">
      <c r="A689" s="90">
        <v>44500</v>
      </c>
      <c r="B689" s="3" t="s">
        <v>150</v>
      </c>
      <c r="C689" s="3" t="s">
        <v>667</v>
      </c>
      <c r="D689" s="3">
        <v>1</v>
      </c>
    </row>
    <row r="690" spans="1:4" x14ac:dyDescent="0.3">
      <c r="A690" s="90">
        <v>44500</v>
      </c>
      <c r="B690" s="3" t="s">
        <v>150</v>
      </c>
      <c r="C690" s="3" t="s">
        <v>503</v>
      </c>
      <c r="D690" s="3">
        <v>2</v>
      </c>
    </row>
    <row r="691" spans="1:4" x14ac:dyDescent="0.3">
      <c r="A691" s="90">
        <v>44500</v>
      </c>
      <c r="B691" s="3" t="s">
        <v>150</v>
      </c>
      <c r="C691" s="3" t="s">
        <v>284</v>
      </c>
      <c r="D691" s="3">
        <v>1</v>
      </c>
    </row>
    <row r="692" spans="1:4" x14ac:dyDescent="0.3">
      <c r="A692" s="90">
        <v>44500</v>
      </c>
      <c r="B692" s="3" t="s">
        <v>150</v>
      </c>
      <c r="C692" s="3" t="s">
        <v>468</v>
      </c>
      <c r="D692" s="3">
        <v>1</v>
      </c>
    </row>
    <row r="693" spans="1:4" x14ac:dyDescent="0.3">
      <c r="A693" s="90">
        <v>44500</v>
      </c>
      <c r="B693" s="3" t="s">
        <v>150</v>
      </c>
      <c r="C693" s="3" t="s">
        <v>575</v>
      </c>
      <c r="D693" s="3">
        <v>1</v>
      </c>
    </row>
    <row r="694" spans="1:4" x14ac:dyDescent="0.3">
      <c r="A694" s="90">
        <v>44500</v>
      </c>
      <c r="B694" s="3" t="s">
        <v>150</v>
      </c>
      <c r="C694" s="3" t="s">
        <v>171</v>
      </c>
      <c r="D694" s="3">
        <v>1</v>
      </c>
    </row>
    <row r="695" spans="1:4" x14ac:dyDescent="0.3">
      <c r="A695" s="90">
        <v>44500</v>
      </c>
      <c r="B695" s="3" t="s">
        <v>150</v>
      </c>
      <c r="C695" s="3" t="s">
        <v>469</v>
      </c>
      <c r="D695" s="3">
        <v>1</v>
      </c>
    </row>
    <row r="696" spans="1:4" x14ac:dyDescent="0.3">
      <c r="A696" s="90">
        <v>44500</v>
      </c>
      <c r="B696" s="3" t="s">
        <v>150</v>
      </c>
      <c r="C696" s="3" t="s">
        <v>631</v>
      </c>
      <c r="D696" s="3">
        <v>1</v>
      </c>
    </row>
    <row r="697" spans="1:4" x14ac:dyDescent="0.3">
      <c r="A697" s="90">
        <v>44500</v>
      </c>
      <c r="B697" s="3" t="s">
        <v>150</v>
      </c>
      <c r="C697" s="3" t="s">
        <v>291</v>
      </c>
      <c r="D697" s="3">
        <v>1</v>
      </c>
    </row>
    <row r="698" spans="1:4" x14ac:dyDescent="0.3">
      <c r="A698" s="90">
        <v>44500</v>
      </c>
      <c r="B698" s="3" t="s">
        <v>150</v>
      </c>
      <c r="C698" s="3" t="s">
        <v>525</v>
      </c>
      <c r="D698" s="3">
        <v>1</v>
      </c>
    </row>
    <row r="699" spans="1:4" x14ac:dyDescent="0.3">
      <c r="A699" s="90">
        <v>44500</v>
      </c>
      <c r="B699" s="3" t="s">
        <v>150</v>
      </c>
      <c r="C699" s="3" t="s">
        <v>282</v>
      </c>
      <c r="D699" s="3">
        <v>2</v>
      </c>
    </row>
    <row r="700" spans="1:4" x14ac:dyDescent="0.3">
      <c r="A700" s="90">
        <v>44500</v>
      </c>
      <c r="B700" s="3" t="s">
        <v>150</v>
      </c>
      <c r="C700" s="3" t="s">
        <v>168</v>
      </c>
      <c r="D700" s="3">
        <v>14</v>
      </c>
    </row>
    <row r="701" spans="1:4" x14ac:dyDescent="0.3">
      <c r="A701" s="90">
        <v>44500</v>
      </c>
      <c r="B701" s="3" t="s">
        <v>150</v>
      </c>
      <c r="C701" s="3" t="s">
        <v>526</v>
      </c>
      <c r="D701" s="3">
        <v>4</v>
      </c>
    </row>
    <row r="702" spans="1:4" x14ac:dyDescent="0.3">
      <c r="A702" s="90">
        <v>44500</v>
      </c>
      <c r="B702" s="3" t="s">
        <v>150</v>
      </c>
      <c r="C702" s="3" t="s">
        <v>167</v>
      </c>
      <c r="D702" s="3">
        <v>1</v>
      </c>
    </row>
    <row r="703" spans="1:4" x14ac:dyDescent="0.3">
      <c r="A703" s="90">
        <v>44500</v>
      </c>
      <c r="B703" s="3" t="s">
        <v>150</v>
      </c>
      <c r="C703" s="3" t="s">
        <v>471</v>
      </c>
      <c r="D703" s="3">
        <v>1</v>
      </c>
    </row>
    <row r="704" spans="1:4" x14ac:dyDescent="0.3">
      <c r="A704" s="90">
        <v>44500</v>
      </c>
      <c r="B704" s="3" t="s">
        <v>150</v>
      </c>
      <c r="C704" s="3" t="s">
        <v>527</v>
      </c>
      <c r="D704" s="3">
        <v>1</v>
      </c>
    </row>
    <row r="705" spans="1:4" x14ac:dyDescent="0.3">
      <c r="A705" s="90">
        <v>44500</v>
      </c>
      <c r="B705" s="3" t="s">
        <v>150</v>
      </c>
      <c r="C705" s="3" t="s">
        <v>595</v>
      </c>
      <c r="D705" s="3">
        <v>1</v>
      </c>
    </row>
    <row r="706" spans="1:4" x14ac:dyDescent="0.3">
      <c r="A706" s="90">
        <v>44500</v>
      </c>
      <c r="B706" s="3" t="s">
        <v>150</v>
      </c>
      <c r="C706" s="3" t="s">
        <v>166</v>
      </c>
      <c r="D706" s="3">
        <v>2</v>
      </c>
    </row>
    <row r="707" spans="1:4" x14ac:dyDescent="0.3">
      <c r="A707" s="90">
        <v>44500</v>
      </c>
      <c r="B707" s="3" t="s">
        <v>150</v>
      </c>
      <c r="C707" s="3" t="s">
        <v>165</v>
      </c>
      <c r="D707" s="3">
        <v>8</v>
      </c>
    </row>
    <row r="708" spans="1:4" x14ac:dyDescent="0.3">
      <c r="A708" s="90">
        <v>44500</v>
      </c>
      <c r="B708" s="3" t="s">
        <v>150</v>
      </c>
      <c r="C708" s="3" t="s">
        <v>473</v>
      </c>
      <c r="D708" s="3">
        <v>1</v>
      </c>
    </row>
    <row r="709" spans="1:4" x14ac:dyDescent="0.3">
      <c r="A709" s="90">
        <v>44500</v>
      </c>
      <c r="B709" s="3" t="s">
        <v>150</v>
      </c>
      <c r="C709" s="3" t="s">
        <v>163</v>
      </c>
      <c r="D709" s="3">
        <v>15</v>
      </c>
    </row>
    <row r="710" spans="1:4" x14ac:dyDescent="0.3">
      <c r="A710" s="90">
        <v>44500</v>
      </c>
      <c r="B710" s="3" t="s">
        <v>150</v>
      </c>
      <c r="C710" s="3" t="s">
        <v>614</v>
      </c>
      <c r="D710" s="3">
        <v>1</v>
      </c>
    </row>
    <row r="711" spans="1:4" x14ac:dyDescent="0.3">
      <c r="A711" s="90">
        <v>44500</v>
      </c>
      <c r="B711" s="3" t="s">
        <v>150</v>
      </c>
      <c r="C711" s="3" t="s">
        <v>507</v>
      </c>
      <c r="D711" s="3">
        <v>2</v>
      </c>
    </row>
    <row r="712" spans="1:4" x14ac:dyDescent="0.3">
      <c r="A712" s="90">
        <v>44500</v>
      </c>
      <c r="B712" s="3" t="s">
        <v>150</v>
      </c>
      <c r="C712" s="3" t="s">
        <v>475</v>
      </c>
      <c r="D712" s="3">
        <v>5</v>
      </c>
    </row>
    <row r="713" spans="1:4" x14ac:dyDescent="0.3">
      <c r="A713" s="90">
        <v>44500</v>
      </c>
      <c r="B713" s="3" t="s">
        <v>150</v>
      </c>
      <c r="C713" s="3" t="s">
        <v>508</v>
      </c>
      <c r="D713" s="3">
        <v>1</v>
      </c>
    </row>
    <row r="714" spans="1:4" x14ac:dyDescent="0.3">
      <c r="A714" s="90">
        <v>44500</v>
      </c>
      <c r="B714" s="3" t="s">
        <v>150</v>
      </c>
      <c r="C714" s="3" t="s">
        <v>477</v>
      </c>
      <c r="D714" s="3">
        <v>1</v>
      </c>
    </row>
    <row r="715" spans="1:4" x14ac:dyDescent="0.3">
      <c r="A715" s="90">
        <v>44500</v>
      </c>
      <c r="B715" s="3" t="s">
        <v>150</v>
      </c>
      <c r="C715" s="3" t="s">
        <v>479</v>
      </c>
      <c r="D715" s="3">
        <v>3</v>
      </c>
    </row>
    <row r="716" spans="1:4" x14ac:dyDescent="0.3">
      <c r="A716" s="90">
        <v>44500</v>
      </c>
      <c r="B716" s="3" t="s">
        <v>150</v>
      </c>
      <c r="C716" s="3" t="s">
        <v>480</v>
      </c>
      <c r="D716" s="3">
        <v>3</v>
      </c>
    </row>
    <row r="717" spans="1:4" x14ac:dyDescent="0.3">
      <c r="A717" s="90">
        <v>44500</v>
      </c>
      <c r="B717" s="3" t="s">
        <v>150</v>
      </c>
      <c r="C717" s="3" t="s">
        <v>160</v>
      </c>
      <c r="D717" s="3">
        <v>16</v>
      </c>
    </row>
    <row r="718" spans="1:4" x14ac:dyDescent="0.3">
      <c r="A718" s="90">
        <v>44500</v>
      </c>
      <c r="B718" s="3" t="s">
        <v>150</v>
      </c>
      <c r="C718" s="3" t="s">
        <v>528</v>
      </c>
      <c r="D718" s="3">
        <v>15</v>
      </c>
    </row>
    <row r="719" spans="1:4" x14ac:dyDescent="0.3">
      <c r="A719" s="90">
        <v>44500</v>
      </c>
      <c r="B719" s="3" t="s">
        <v>150</v>
      </c>
      <c r="C719" s="3" t="s">
        <v>158</v>
      </c>
      <c r="D719" s="3">
        <v>1</v>
      </c>
    </row>
    <row r="720" spans="1:4" x14ac:dyDescent="0.3">
      <c r="A720" s="90">
        <v>44500</v>
      </c>
      <c r="B720" s="3" t="s">
        <v>150</v>
      </c>
      <c r="C720" s="3" t="s">
        <v>529</v>
      </c>
      <c r="D720" s="3">
        <v>1</v>
      </c>
    </row>
    <row r="721" spans="1:4" x14ac:dyDescent="0.3">
      <c r="A721" s="90">
        <v>44500</v>
      </c>
      <c r="B721" s="3" t="s">
        <v>150</v>
      </c>
      <c r="C721" s="3" t="s">
        <v>723</v>
      </c>
      <c r="D721" s="3">
        <v>1</v>
      </c>
    </row>
    <row r="722" spans="1:4" x14ac:dyDescent="0.3">
      <c r="A722" s="90">
        <v>44500</v>
      </c>
      <c r="B722" s="3" t="s">
        <v>150</v>
      </c>
      <c r="C722" s="3" t="s">
        <v>289</v>
      </c>
      <c r="D722" s="3">
        <v>4</v>
      </c>
    </row>
    <row r="723" spans="1:4" x14ac:dyDescent="0.3">
      <c r="A723" s="90">
        <v>44500</v>
      </c>
      <c r="B723" s="3" t="s">
        <v>150</v>
      </c>
      <c r="C723" s="3" t="s">
        <v>724</v>
      </c>
      <c r="D723" s="3">
        <v>1</v>
      </c>
    </row>
    <row r="724" spans="1:4" x14ac:dyDescent="0.3">
      <c r="A724" s="90">
        <v>44500</v>
      </c>
      <c r="B724" s="3" t="s">
        <v>150</v>
      </c>
      <c r="C724" s="3" t="s">
        <v>509</v>
      </c>
      <c r="D724" s="3">
        <v>4</v>
      </c>
    </row>
    <row r="725" spans="1:4" x14ac:dyDescent="0.3">
      <c r="A725" s="90">
        <v>44500</v>
      </c>
      <c r="B725" s="3" t="s">
        <v>150</v>
      </c>
      <c r="C725" s="3" t="s">
        <v>511</v>
      </c>
      <c r="D725" s="3">
        <v>1</v>
      </c>
    </row>
    <row r="726" spans="1:4" x14ac:dyDescent="0.3">
      <c r="A726" s="90">
        <v>44500</v>
      </c>
      <c r="B726" s="3" t="s">
        <v>150</v>
      </c>
      <c r="C726" s="3" t="s">
        <v>155</v>
      </c>
      <c r="D726" s="3">
        <v>1</v>
      </c>
    </row>
    <row r="727" spans="1:4" x14ac:dyDescent="0.3">
      <c r="A727" s="90">
        <v>44500</v>
      </c>
      <c r="B727" s="3" t="s">
        <v>150</v>
      </c>
      <c r="C727" s="3" t="s">
        <v>154</v>
      </c>
      <c r="D727" s="3">
        <v>1</v>
      </c>
    </row>
    <row r="728" spans="1:4" x14ac:dyDescent="0.3">
      <c r="A728" s="90">
        <v>44500</v>
      </c>
      <c r="B728" s="3" t="s">
        <v>150</v>
      </c>
      <c r="C728" s="3" t="s">
        <v>627</v>
      </c>
      <c r="D728" s="3">
        <v>1</v>
      </c>
    </row>
    <row r="729" spans="1:4" x14ac:dyDescent="0.3">
      <c r="A729" s="90">
        <v>44500</v>
      </c>
      <c r="B729" s="3" t="s">
        <v>150</v>
      </c>
      <c r="C729" s="3" t="s">
        <v>484</v>
      </c>
      <c r="D729" s="3">
        <v>1</v>
      </c>
    </row>
    <row r="730" spans="1:4" x14ac:dyDescent="0.3">
      <c r="A730" s="90">
        <v>44500</v>
      </c>
      <c r="B730" s="3" t="s">
        <v>150</v>
      </c>
      <c r="C730" s="3" t="s">
        <v>485</v>
      </c>
      <c r="D730" s="3">
        <v>1</v>
      </c>
    </row>
    <row r="731" spans="1:4" x14ac:dyDescent="0.3">
      <c r="A731" s="90">
        <v>44500</v>
      </c>
      <c r="B731" s="3" t="s">
        <v>150</v>
      </c>
      <c r="C731" s="3" t="s">
        <v>486</v>
      </c>
      <c r="D731" s="3">
        <v>1</v>
      </c>
    </row>
    <row r="732" spans="1:4" x14ac:dyDescent="0.3">
      <c r="A732" s="90">
        <v>44500</v>
      </c>
      <c r="B732" s="3" t="s">
        <v>150</v>
      </c>
      <c r="C732" s="3" t="s">
        <v>676</v>
      </c>
      <c r="D732" s="3">
        <v>9</v>
      </c>
    </row>
    <row r="733" spans="1:4" x14ac:dyDescent="0.3">
      <c r="A733" s="90">
        <v>44500</v>
      </c>
      <c r="B733" s="3" t="s">
        <v>150</v>
      </c>
      <c r="C733" s="3" t="s">
        <v>153</v>
      </c>
      <c r="D733" s="3">
        <v>10</v>
      </c>
    </row>
    <row r="734" spans="1:4" x14ac:dyDescent="0.3">
      <c r="A734" s="90">
        <v>44500</v>
      </c>
      <c r="B734" s="3" t="s">
        <v>150</v>
      </c>
      <c r="C734" s="3" t="s">
        <v>152</v>
      </c>
      <c r="D734" s="3">
        <v>3</v>
      </c>
    </row>
    <row r="735" spans="1:4" x14ac:dyDescent="0.3">
      <c r="A735" s="90">
        <v>44500</v>
      </c>
      <c r="B735" s="3" t="s">
        <v>150</v>
      </c>
      <c r="C735" s="3" t="s">
        <v>532</v>
      </c>
      <c r="D735" s="3">
        <v>1</v>
      </c>
    </row>
    <row r="736" spans="1:4" x14ac:dyDescent="0.3">
      <c r="A736" s="90">
        <v>44500</v>
      </c>
      <c r="B736" s="3" t="s">
        <v>150</v>
      </c>
      <c r="C736" s="3" t="s">
        <v>589</v>
      </c>
      <c r="D736" s="3">
        <v>1</v>
      </c>
    </row>
    <row r="737" spans="1:4" x14ac:dyDescent="0.3">
      <c r="A737" s="90">
        <v>44500</v>
      </c>
      <c r="B737" s="3" t="s">
        <v>150</v>
      </c>
      <c r="C737" s="3" t="s">
        <v>492</v>
      </c>
      <c r="D737" s="3">
        <v>2</v>
      </c>
    </row>
    <row r="738" spans="1:4" x14ac:dyDescent="0.3">
      <c r="A738" s="90">
        <v>44500</v>
      </c>
      <c r="B738" s="3" t="s">
        <v>150</v>
      </c>
      <c r="C738" s="3" t="s">
        <v>493</v>
      </c>
      <c r="D738" s="3">
        <v>1</v>
      </c>
    </row>
    <row r="739" spans="1:4" x14ac:dyDescent="0.3">
      <c r="A739" s="90">
        <v>44500</v>
      </c>
      <c r="B739" s="3" t="s">
        <v>150</v>
      </c>
      <c r="C739" s="3" t="s">
        <v>533</v>
      </c>
      <c r="D739" s="3">
        <v>2</v>
      </c>
    </row>
    <row r="740" spans="1:4" x14ac:dyDescent="0.3">
      <c r="A740" s="90">
        <v>44500</v>
      </c>
      <c r="B740" s="3" t="s">
        <v>150</v>
      </c>
      <c r="C740" s="3" t="s">
        <v>567</v>
      </c>
      <c r="D740" s="3">
        <v>3</v>
      </c>
    </row>
    <row r="741" spans="1:4" x14ac:dyDescent="0.3">
      <c r="A741" s="90">
        <v>44500</v>
      </c>
      <c r="B741" s="3" t="s">
        <v>150</v>
      </c>
      <c r="C741" s="3" t="s">
        <v>608</v>
      </c>
      <c r="D741" s="3">
        <v>2</v>
      </c>
    </row>
    <row r="742" spans="1:4" x14ac:dyDescent="0.3">
      <c r="A742" s="90">
        <v>44500</v>
      </c>
      <c r="B742" s="3" t="s">
        <v>150</v>
      </c>
      <c r="C742" s="3" t="s">
        <v>684</v>
      </c>
      <c r="D742" s="3">
        <v>1</v>
      </c>
    </row>
    <row r="743" spans="1:4" x14ac:dyDescent="0.3">
      <c r="A743" s="90">
        <v>44500</v>
      </c>
      <c r="B743" s="3" t="s">
        <v>150</v>
      </c>
      <c r="C743" s="3" t="s">
        <v>725</v>
      </c>
      <c r="D743" s="3">
        <v>1</v>
      </c>
    </row>
    <row r="744" spans="1:4" x14ac:dyDescent="0.3">
      <c r="A744" s="90">
        <v>44500</v>
      </c>
      <c r="B744" s="3" t="s">
        <v>150</v>
      </c>
      <c r="C744" s="3" t="s">
        <v>711</v>
      </c>
      <c r="D744" s="3">
        <v>1</v>
      </c>
    </row>
    <row r="745" spans="1:4" x14ac:dyDescent="0.3">
      <c r="A745" s="90">
        <v>44500</v>
      </c>
      <c r="B745" s="3" t="s">
        <v>150</v>
      </c>
      <c r="C745" s="3" t="s">
        <v>712</v>
      </c>
      <c r="D745" s="3">
        <v>1</v>
      </c>
    </row>
    <row r="746" spans="1:4" x14ac:dyDescent="0.3">
      <c r="A746" s="90">
        <v>44500</v>
      </c>
      <c r="B746" s="3" t="s">
        <v>150</v>
      </c>
      <c r="C746" s="3" t="s">
        <v>602</v>
      </c>
      <c r="D746" s="3">
        <v>1</v>
      </c>
    </row>
    <row r="747" spans="1:4" x14ac:dyDescent="0.3">
      <c r="A747" s="90">
        <v>44500</v>
      </c>
      <c r="B747" s="3" t="s">
        <v>150</v>
      </c>
      <c r="C747" s="3" t="s">
        <v>596</v>
      </c>
      <c r="D747" s="3">
        <v>2</v>
      </c>
    </row>
    <row r="748" spans="1:4" x14ac:dyDescent="0.3">
      <c r="A748" s="90">
        <v>44500</v>
      </c>
      <c r="B748" s="3" t="s">
        <v>150</v>
      </c>
      <c r="C748" s="3" t="s">
        <v>688</v>
      </c>
      <c r="D748" s="3">
        <v>1</v>
      </c>
    </row>
    <row r="749" spans="1:4" x14ac:dyDescent="0.3">
      <c r="A749" s="90">
        <v>44500</v>
      </c>
      <c r="B749" s="3" t="s">
        <v>150</v>
      </c>
      <c r="C749" s="3" t="s">
        <v>692</v>
      </c>
      <c r="D749" s="3">
        <v>2</v>
      </c>
    </row>
    <row r="750" spans="1:4" x14ac:dyDescent="0.3">
      <c r="A750" s="90">
        <v>44500</v>
      </c>
      <c r="B750" s="3" t="s">
        <v>150</v>
      </c>
      <c r="C750" s="3" t="s">
        <v>714</v>
      </c>
      <c r="D750" s="3">
        <v>1</v>
      </c>
    </row>
    <row r="751" spans="1:4" x14ac:dyDescent="0.3">
      <c r="A751" s="90">
        <v>44500</v>
      </c>
      <c r="B751" s="3" t="s">
        <v>150</v>
      </c>
      <c r="C751" s="3" t="s">
        <v>715</v>
      </c>
      <c r="D751" s="3">
        <v>23</v>
      </c>
    </row>
    <row r="752" spans="1:4" x14ac:dyDescent="0.3">
      <c r="A752" s="90">
        <v>44500</v>
      </c>
      <c r="B752" s="3" t="s">
        <v>150</v>
      </c>
      <c r="C752" s="3" t="s">
        <v>695</v>
      </c>
      <c r="D752" s="3">
        <v>1</v>
      </c>
    </row>
    <row r="753" spans="1:4" x14ac:dyDescent="0.3">
      <c r="A753" s="90">
        <v>44500</v>
      </c>
      <c r="B753" s="3" t="s">
        <v>150</v>
      </c>
      <c r="C753" s="3" t="s">
        <v>726</v>
      </c>
      <c r="D753" s="3">
        <v>1</v>
      </c>
    </row>
    <row r="754" spans="1:4" x14ac:dyDescent="0.3">
      <c r="A754" s="90">
        <v>44500</v>
      </c>
      <c r="B754" s="3" t="s">
        <v>150</v>
      </c>
      <c r="C754" s="3" t="s">
        <v>702</v>
      </c>
      <c r="D754" s="3">
        <v>1</v>
      </c>
    </row>
    <row r="755" spans="1:4" x14ac:dyDescent="0.3">
      <c r="A755" s="90">
        <v>44500</v>
      </c>
      <c r="B755" s="3" t="s">
        <v>150</v>
      </c>
      <c r="C755" s="3" t="s">
        <v>727</v>
      </c>
      <c r="D755" s="3">
        <v>1</v>
      </c>
    </row>
    <row r="756" spans="1:4" x14ac:dyDescent="0.3">
      <c r="A756" s="90">
        <v>44500</v>
      </c>
      <c r="B756" s="3" t="s">
        <v>150</v>
      </c>
      <c r="C756" s="3" t="s">
        <v>728</v>
      </c>
      <c r="D756" s="3">
        <v>1</v>
      </c>
    </row>
    <row r="757" spans="1:4" x14ac:dyDescent="0.3">
      <c r="A757" s="90">
        <v>44500</v>
      </c>
      <c r="B757" s="3" t="s">
        <v>150</v>
      </c>
      <c r="C757" s="3" t="s">
        <v>151</v>
      </c>
      <c r="D757" s="3">
        <v>361</v>
      </c>
    </row>
    <row r="758" spans="1:4" x14ac:dyDescent="0.3">
      <c r="A758" s="90"/>
    </row>
    <row r="759" spans="1:4" x14ac:dyDescent="0.3">
      <c r="A759" s="90"/>
    </row>
    <row r="760" spans="1:4" x14ac:dyDescent="0.3">
      <c r="A760" s="90"/>
    </row>
    <row r="761" spans="1:4" x14ac:dyDescent="0.3">
      <c r="A761" s="90"/>
    </row>
    <row r="762" spans="1:4" x14ac:dyDescent="0.3">
      <c r="A762" s="90"/>
    </row>
    <row r="763" spans="1:4" x14ac:dyDescent="0.3">
      <c r="A763" s="90"/>
    </row>
    <row r="764" spans="1:4" x14ac:dyDescent="0.3">
      <c r="A764" s="90"/>
    </row>
    <row r="765" spans="1:4" x14ac:dyDescent="0.3">
      <c r="A765" s="90"/>
    </row>
    <row r="766" spans="1:4" x14ac:dyDescent="0.3">
      <c r="A766" s="90"/>
    </row>
    <row r="767" spans="1:4" x14ac:dyDescent="0.3">
      <c r="A767" s="90"/>
    </row>
    <row r="768" spans="1:4" x14ac:dyDescent="0.3">
      <c r="A768" s="90"/>
    </row>
    <row r="769" spans="1:1" x14ac:dyDescent="0.3">
      <c r="A769" s="90"/>
    </row>
    <row r="770" spans="1:1" x14ac:dyDescent="0.3">
      <c r="A770" s="90"/>
    </row>
    <row r="771" spans="1:1" x14ac:dyDescent="0.3">
      <c r="A771" s="90"/>
    </row>
    <row r="772" spans="1:1" x14ac:dyDescent="0.3">
      <c r="A772" s="90"/>
    </row>
    <row r="773" spans="1:1" x14ac:dyDescent="0.3">
      <c r="A773" s="90"/>
    </row>
    <row r="774" spans="1:1" x14ac:dyDescent="0.3">
      <c r="A774" s="90"/>
    </row>
    <row r="775" spans="1:1" x14ac:dyDescent="0.3">
      <c r="A775" s="90"/>
    </row>
    <row r="776" spans="1:1" x14ac:dyDescent="0.3">
      <c r="A776" s="90"/>
    </row>
    <row r="777" spans="1:1" x14ac:dyDescent="0.3">
      <c r="A777" s="90"/>
    </row>
    <row r="778" spans="1:1" x14ac:dyDescent="0.3">
      <c r="A778" s="90"/>
    </row>
    <row r="779" spans="1:1" x14ac:dyDescent="0.3">
      <c r="A779" s="90"/>
    </row>
    <row r="780" spans="1:1" x14ac:dyDescent="0.3">
      <c r="A780" s="90"/>
    </row>
    <row r="781" spans="1:1" x14ac:dyDescent="0.3">
      <c r="A781" s="90"/>
    </row>
    <row r="782" spans="1:1" x14ac:dyDescent="0.3">
      <c r="A782" s="90"/>
    </row>
    <row r="783" spans="1:1" x14ac:dyDescent="0.3">
      <c r="A783" s="90"/>
    </row>
    <row r="784" spans="1:1" x14ac:dyDescent="0.3">
      <c r="A784" s="90"/>
    </row>
    <row r="785" spans="1:1" x14ac:dyDescent="0.3">
      <c r="A785" s="90"/>
    </row>
    <row r="786" spans="1:1" x14ac:dyDescent="0.3">
      <c r="A786" s="90"/>
    </row>
    <row r="787" spans="1:1" x14ac:dyDescent="0.3">
      <c r="A787" s="90"/>
    </row>
    <row r="788" spans="1:1" x14ac:dyDescent="0.3">
      <c r="A788" s="90"/>
    </row>
    <row r="789" spans="1:1" x14ac:dyDescent="0.3">
      <c r="A789" s="90"/>
    </row>
    <row r="790" spans="1:1" x14ac:dyDescent="0.3">
      <c r="A790" s="90"/>
    </row>
    <row r="791" spans="1:1" x14ac:dyDescent="0.3">
      <c r="A791" s="90"/>
    </row>
    <row r="792" spans="1:1" x14ac:dyDescent="0.3">
      <c r="A792" s="90"/>
    </row>
    <row r="793" spans="1:1" x14ac:dyDescent="0.3">
      <c r="A793" s="90"/>
    </row>
    <row r="794" spans="1:1" x14ac:dyDescent="0.3">
      <c r="A794" s="90"/>
    </row>
    <row r="795" spans="1:1" x14ac:dyDescent="0.3">
      <c r="A795" s="90"/>
    </row>
    <row r="796" spans="1:1" x14ac:dyDescent="0.3">
      <c r="A796" s="90"/>
    </row>
    <row r="797" spans="1:1" x14ac:dyDescent="0.3">
      <c r="A797" s="90"/>
    </row>
    <row r="798" spans="1:1" x14ac:dyDescent="0.3">
      <c r="A798" s="90"/>
    </row>
    <row r="799" spans="1:1" x14ac:dyDescent="0.3">
      <c r="A799" s="90"/>
    </row>
    <row r="800" spans="1:1" x14ac:dyDescent="0.3">
      <c r="A800" s="90"/>
    </row>
    <row r="801" spans="1:1" x14ac:dyDescent="0.3">
      <c r="A801" s="90"/>
    </row>
    <row r="802" spans="1:1" x14ac:dyDescent="0.3">
      <c r="A802" s="90"/>
    </row>
    <row r="803" spans="1:1" x14ac:dyDescent="0.3">
      <c r="A803" s="90"/>
    </row>
    <row r="804" spans="1:1" x14ac:dyDescent="0.3">
      <c r="A804" s="90"/>
    </row>
    <row r="805" spans="1:1" x14ac:dyDescent="0.3">
      <c r="A805" s="90"/>
    </row>
    <row r="806" spans="1:1" x14ac:dyDescent="0.3">
      <c r="A806" s="90"/>
    </row>
    <row r="807" spans="1:1" x14ac:dyDescent="0.3">
      <c r="A807" s="90"/>
    </row>
    <row r="808" spans="1:1" x14ac:dyDescent="0.3">
      <c r="A808" s="90"/>
    </row>
    <row r="809" spans="1:1" x14ac:dyDescent="0.3">
      <c r="A809" s="90"/>
    </row>
    <row r="810" spans="1:1" x14ac:dyDescent="0.3">
      <c r="A810" s="90"/>
    </row>
    <row r="811" spans="1:1" x14ac:dyDescent="0.3">
      <c r="A811" s="90"/>
    </row>
    <row r="812" spans="1:1" x14ac:dyDescent="0.3">
      <c r="A812" s="90"/>
    </row>
    <row r="813" spans="1:1" x14ac:dyDescent="0.3">
      <c r="A813" s="90"/>
    </row>
    <row r="814" spans="1:1" x14ac:dyDescent="0.3">
      <c r="A814" s="90"/>
    </row>
    <row r="815" spans="1:1" x14ac:dyDescent="0.3">
      <c r="A815" s="90"/>
    </row>
    <row r="816" spans="1:1" x14ac:dyDescent="0.3">
      <c r="A816" s="90"/>
    </row>
    <row r="817" spans="1:1" x14ac:dyDescent="0.3">
      <c r="A817" s="90"/>
    </row>
    <row r="818" spans="1:1" x14ac:dyDescent="0.3">
      <c r="A818" s="90"/>
    </row>
    <row r="819" spans="1:1" x14ac:dyDescent="0.3">
      <c r="A819" s="90"/>
    </row>
    <row r="820" spans="1:1" x14ac:dyDescent="0.3">
      <c r="A820" s="90"/>
    </row>
    <row r="821" spans="1:1" x14ac:dyDescent="0.3">
      <c r="A821" s="90"/>
    </row>
    <row r="822" spans="1:1" x14ac:dyDescent="0.3">
      <c r="A822" s="90"/>
    </row>
    <row r="823" spans="1:1" x14ac:dyDescent="0.3">
      <c r="A823" s="90"/>
    </row>
    <row r="824" spans="1:1" x14ac:dyDescent="0.3">
      <c r="A824" s="90"/>
    </row>
    <row r="825" spans="1:1" x14ac:dyDescent="0.3">
      <c r="A825" s="90"/>
    </row>
    <row r="826" spans="1:1" x14ac:dyDescent="0.3">
      <c r="A826" s="90"/>
    </row>
    <row r="827" spans="1:1" x14ac:dyDescent="0.3">
      <c r="A827" s="90"/>
    </row>
    <row r="828" spans="1:1" x14ac:dyDescent="0.3">
      <c r="A828" s="90"/>
    </row>
    <row r="829" spans="1:1" x14ac:dyDescent="0.3">
      <c r="A829" s="90"/>
    </row>
    <row r="830" spans="1:1" x14ac:dyDescent="0.3">
      <c r="A830" s="90"/>
    </row>
    <row r="831" spans="1:1" x14ac:dyDescent="0.3">
      <c r="A831" s="90"/>
    </row>
    <row r="832" spans="1:1" x14ac:dyDescent="0.3">
      <c r="A832" s="90"/>
    </row>
    <row r="833" spans="1:1" x14ac:dyDescent="0.3">
      <c r="A833" s="90"/>
    </row>
    <row r="834" spans="1:1" x14ac:dyDescent="0.3">
      <c r="A834" s="90"/>
    </row>
    <row r="835" spans="1:1" x14ac:dyDescent="0.3">
      <c r="A835" s="90"/>
    </row>
    <row r="836" spans="1:1" x14ac:dyDescent="0.3">
      <c r="A836" s="90"/>
    </row>
    <row r="837" spans="1:1" x14ac:dyDescent="0.3">
      <c r="A837" s="90"/>
    </row>
    <row r="838" spans="1:1" x14ac:dyDescent="0.3">
      <c r="A838" s="90"/>
    </row>
    <row r="839" spans="1:1" x14ac:dyDescent="0.3">
      <c r="A839" s="90"/>
    </row>
    <row r="840" spans="1:1" x14ac:dyDescent="0.3">
      <c r="A840" s="90"/>
    </row>
    <row r="841" spans="1:1" x14ac:dyDescent="0.3">
      <c r="A841" s="90"/>
    </row>
    <row r="842" spans="1:1" x14ac:dyDescent="0.3">
      <c r="A842" s="90"/>
    </row>
    <row r="843" spans="1:1" x14ac:dyDescent="0.3">
      <c r="A843" s="90"/>
    </row>
    <row r="844" spans="1:1" x14ac:dyDescent="0.3">
      <c r="A844" s="90"/>
    </row>
    <row r="845" spans="1:1" x14ac:dyDescent="0.3">
      <c r="A845" s="90"/>
    </row>
    <row r="846" spans="1:1" x14ac:dyDescent="0.3">
      <c r="A846" s="90"/>
    </row>
    <row r="847" spans="1:1" x14ac:dyDescent="0.3">
      <c r="A847" s="90"/>
    </row>
    <row r="848" spans="1:1" x14ac:dyDescent="0.3">
      <c r="A848" s="90"/>
    </row>
    <row r="849" spans="1:1" x14ac:dyDescent="0.3">
      <c r="A849" s="90"/>
    </row>
    <row r="850" spans="1:1" x14ac:dyDescent="0.3">
      <c r="A850" s="90"/>
    </row>
    <row r="851" spans="1:1" x14ac:dyDescent="0.3">
      <c r="A851" s="90"/>
    </row>
    <row r="852" spans="1:1" x14ac:dyDescent="0.3">
      <c r="A852" s="90"/>
    </row>
    <row r="853" spans="1:1" x14ac:dyDescent="0.3">
      <c r="A853" s="90"/>
    </row>
    <row r="854" spans="1:1" x14ac:dyDescent="0.3">
      <c r="A854" s="90"/>
    </row>
    <row r="855" spans="1:1" x14ac:dyDescent="0.3">
      <c r="A855" s="90"/>
    </row>
    <row r="856" spans="1:1" x14ac:dyDescent="0.3">
      <c r="A856" s="90"/>
    </row>
    <row r="857" spans="1:1" x14ac:dyDescent="0.3">
      <c r="A857" s="90"/>
    </row>
    <row r="858" spans="1:1" x14ac:dyDescent="0.3">
      <c r="A858" s="90"/>
    </row>
    <row r="859" spans="1:1" x14ac:dyDescent="0.3">
      <c r="A859" s="90"/>
    </row>
    <row r="860" spans="1:1" x14ac:dyDescent="0.3">
      <c r="A860" s="90"/>
    </row>
    <row r="861" spans="1:1" x14ac:dyDescent="0.3">
      <c r="A861" s="90"/>
    </row>
    <row r="862" spans="1:1" x14ac:dyDescent="0.3">
      <c r="A862" s="90"/>
    </row>
    <row r="863" spans="1:1" x14ac:dyDescent="0.3">
      <c r="A863" s="90"/>
    </row>
    <row r="864" spans="1:1" x14ac:dyDescent="0.3">
      <c r="A864" s="90"/>
    </row>
    <row r="865" spans="1:1" x14ac:dyDescent="0.3">
      <c r="A865" s="90"/>
    </row>
    <row r="866" spans="1:1" x14ac:dyDescent="0.3">
      <c r="A866" s="90"/>
    </row>
    <row r="867" spans="1:1" x14ac:dyDescent="0.3">
      <c r="A867" s="90"/>
    </row>
    <row r="868" spans="1:1" x14ac:dyDescent="0.3">
      <c r="A868" s="90"/>
    </row>
    <row r="869" spans="1:1" x14ac:dyDescent="0.3">
      <c r="A869" s="90"/>
    </row>
    <row r="870" spans="1:1" x14ac:dyDescent="0.3">
      <c r="A870" s="90"/>
    </row>
    <row r="871" spans="1:1" x14ac:dyDescent="0.3">
      <c r="A871" s="90"/>
    </row>
    <row r="872" spans="1:1" x14ac:dyDescent="0.3">
      <c r="A872" s="90"/>
    </row>
    <row r="873" spans="1:1" x14ac:dyDescent="0.3">
      <c r="A873" s="90"/>
    </row>
    <row r="874" spans="1:1" x14ac:dyDescent="0.3">
      <c r="A874" s="90"/>
    </row>
    <row r="875" spans="1:1" x14ac:dyDescent="0.3">
      <c r="A875" s="90"/>
    </row>
    <row r="876" spans="1:1" x14ac:dyDescent="0.3">
      <c r="A876" s="90"/>
    </row>
    <row r="877" spans="1:1" x14ac:dyDescent="0.3">
      <c r="A877" s="90"/>
    </row>
    <row r="878" spans="1:1" x14ac:dyDescent="0.3">
      <c r="A878" s="90"/>
    </row>
    <row r="879" spans="1:1" x14ac:dyDescent="0.3">
      <c r="A879" s="90"/>
    </row>
    <row r="880" spans="1:1" x14ac:dyDescent="0.3">
      <c r="A880" s="90"/>
    </row>
    <row r="881" spans="1:1" x14ac:dyDescent="0.3">
      <c r="A881" s="90"/>
    </row>
    <row r="882" spans="1:1" x14ac:dyDescent="0.3">
      <c r="A882" s="90"/>
    </row>
    <row r="883" spans="1:1" x14ac:dyDescent="0.3">
      <c r="A883" s="90"/>
    </row>
    <row r="884" spans="1:1" x14ac:dyDescent="0.3">
      <c r="A884" s="90"/>
    </row>
    <row r="885" spans="1:1" x14ac:dyDescent="0.3">
      <c r="A885" s="90"/>
    </row>
    <row r="886" spans="1:1" x14ac:dyDescent="0.3">
      <c r="A886" s="90"/>
    </row>
    <row r="887" spans="1:1" x14ac:dyDescent="0.3">
      <c r="A887" s="90"/>
    </row>
    <row r="888" spans="1:1" x14ac:dyDescent="0.3">
      <c r="A888" s="90"/>
    </row>
    <row r="889" spans="1:1" x14ac:dyDescent="0.3">
      <c r="A889" s="90"/>
    </row>
    <row r="890" spans="1:1" x14ac:dyDescent="0.3">
      <c r="A890" s="90"/>
    </row>
    <row r="891" spans="1:1" x14ac:dyDescent="0.3">
      <c r="A891" s="90"/>
    </row>
    <row r="892" spans="1:1" x14ac:dyDescent="0.3">
      <c r="A892" s="90"/>
    </row>
    <row r="893" spans="1:1" x14ac:dyDescent="0.3">
      <c r="A893" s="90"/>
    </row>
    <row r="894" spans="1:1" x14ac:dyDescent="0.3">
      <c r="A894" s="90"/>
    </row>
    <row r="895" spans="1:1" x14ac:dyDescent="0.3">
      <c r="A895" s="90"/>
    </row>
    <row r="896" spans="1:1" x14ac:dyDescent="0.3">
      <c r="A896" s="90"/>
    </row>
    <row r="897" spans="1:1" x14ac:dyDescent="0.3">
      <c r="A897" s="90"/>
    </row>
    <row r="898" spans="1:1" x14ac:dyDescent="0.3">
      <c r="A898" s="90"/>
    </row>
    <row r="899" spans="1:1" x14ac:dyDescent="0.3">
      <c r="A899" s="90"/>
    </row>
    <row r="900" spans="1:1" x14ac:dyDescent="0.3">
      <c r="A900" s="90"/>
    </row>
    <row r="901" spans="1:1" x14ac:dyDescent="0.3">
      <c r="A901" s="90"/>
    </row>
    <row r="902" spans="1:1" x14ac:dyDescent="0.3">
      <c r="A902" s="90"/>
    </row>
    <row r="903" spans="1:1" x14ac:dyDescent="0.3">
      <c r="A903" s="90"/>
    </row>
    <row r="904" spans="1:1" x14ac:dyDescent="0.3">
      <c r="A904" s="90"/>
    </row>
    <row r="905" spans="1:1" x14ac:dyDescent="0.3">
      <c r="A905" s="90"/>
    </row>
    <row r="906" spans="1:1" x14ac:dyDescent="0.3">
      <c r="A906" s="90"/>
    </row>
    <row r="907" spans="1:1" x14ac:dyDescent="0.3">
      <c r="A907" s="90"/>
    </row>
    <row r="908" spans="1:1" x14ac:dyDescent="0.3">
      <c r="A908" s="90"/>
    </row>
    <row r="909" spans="1:1" x14ac:dyDescent="0.3">
      <c r="A909" s="90"/>
    </row>
    <row r="910" spans="1:1" x14ac:dyDescent="0.3">
      <c r="A910" s="90"/>
    </row>
    <row r="911" spans="1:1" x14ac:dyDescent="0.3">
      <c r="A911" s="90"/>
    </row>
    <row r="912" spans="1:1" x14ac:dyDescent="0.3">
      <c r="A912" s="90"/>
    </row>
    <row r="913" spans="1:1" x14ac:dyDescent="0.3">
      <c r="A913" s="90"/>
    </row>
    <row r="914" spans="1:1" x14ac:dyDescent="0.3">
      <c r="A914" s="90"/>
    </row>
    <row r="915" spans="1:1" x14ac:dyDescent="0.3">
      <c r="A915" s="90"/>
    </row>
    <row r="916" spans="1:1" x14ac:dyDescent="0.3">
      <c r="A916" s="90"/>
    </row>
    <row r="917" spans="1:1" x14ac:dyDescent="0.3">
      <c r="A917" s="90"/>
    </row>
    <row r="918" spans="1:1" x14ac:dyDescent="0.3">
      <c r="A918" s="90"/>
    </row>
    <row r="919" spans="1:1" x14ac:dyDescent="0.3">
      <c r="A919" s="90"/>
    </row>
    <row r="920" spans="1:1" x14ac:dyDescent="0.3">
      <c r="A920" s="90"/>
    </row>
    <row r="921" spans="1:1" x14ac:dyDescent="0.3">
      <c r="A921" s="90"/>
    </row>
    <row r="922" spans="1:1" x14ac:dyDescent="0.3">
      <c r="A922" s="90"/>
    </row>
    <row r="923" spans="1:1" x14ac:dyDescent="0.3">
      <c r="A923" s="90"/>
    </row>
    <row r="924" spans="1:1" x14ac:dyDescent="0.3">
      <c r="A924" s="90"/>
    </row>
    <row r="925" spans="1:1" x14ac:dyDescent="0.3">
      <c r="A925" s="90"/>
    </row>
    <row r="926" spans="1:1" x14ac:dyDescent="0.3">
      <c r="A926" s="90"/>
    </row>
    <row r="927" spans="1:1" x14ac:dyDescent="0.3">
      <c r="A927" s="90"/>
    </row>
    <row r="928" spans="1:1" x14ac:dyDescent="0.3">
      <c r="A928" s="90"/>
    </row>
    <row r="929" spans="1:1" x14ac:dyDescent="0.3">
      <c r="A929" s="90"/>
    </row>
    <row r="930" spans="1:1" x14ac:dyDescent="0.3">
      <c r="A930" s="90"/>
    </row>
    <row r="931" spans="1:1" x14ac:dyDescent="0.3">
      <c r="A931" s="90"/>
    </row>
    <row r="932" spans="1:1" x14ac:dyDescent="0.3">
      <c r="A932" s="90"/>
    </row>
    <row r="933" spans="1:1" x14ac:dyDescent="0.3">
      <c r="A933" s="90"/>
    </row>
    <row r="934" spans="1:1" x14ac:dyDescent="0.3">
      <c r="A934" s="90"/>
    </row>
    <row r="935" spans="1:1" x14ac:dyDescent="0.3">
      <c r="A935" s="90"/>
    </row>
    <row r="936" spans="1:1" x14ac:dyDescent="0.3">
      <c r="A936" s="90"/>
    </row>
    <row r="937" spans="1:1" x14ac:dyDescent="0.3">
      <c r="A937" s="90"/>
    </row>
    <row r="938" spans="1:1" x14ac:dyDescent="0.3">
      <c r="A938" s="90"/>
    </row>
    <row r="939" spans="1:1" x14ac:dyDescent="0.3">
      <c r="A939" s="90"/>
    </row>
    <row r="940" spans="1:1" x14ac:dyDescent="0.3">
      <c r="A940" s="90"/>
    </row>
    <row r="941" spans="1:1" x14ac:dyDescent="0.3">
      <c r="A941" s="90"/>
    </row>
    <row r="942" spans="1:1" x14ac:dyDescent="0.3">
      <c r="A942" s="90"/>
    </row>
    <row r="943" spans="1:1" x14ac:dyDescent="0.3">
      <c r="A943" s="90"/>
    </row>
    <row r="944" spans="1:1" x14ac:dyDescent="0.3">
      <c r="A944" s="90"/>
    </row>
    <row r="945" spans="1:1" x14ac:dyDescent="0.3">
      <c r="A945" s="90"/>
    </row>
    <row r="946" spans="1:1" x14ac:dyDescent="0.3">
      <c r="A946" s="90"/>
    </row>
    <row r="947" spans="1:1" x14ac:dyDescent="0.3">
      <c r="A947" s="90"/>
    </row>
    <row r="948" spans="1:1" x14ac:dyDescent="0.3">
      <c r="A948" s="90"/>
    </row>
    <row r="949" spans="1:1" x14ac:dyDescent="0.3">
      <c r="A949" s="90"/>
    </row>
    <row r="950" spans="1:1" x14ac:dyDescent="0.3">
      <c r="A950" s="90"/>
    </row>
    <row r="951" spans="1:1" x14ac:dyDescent="0.3">
      <c r="A951" s="90"/>
    </row>
    <row r="952" spans="1:1" x14ac:dyDescent="0.3">
      <c r="A952" s="90"/>
    </row>
    <row r="953" spans="1:1" x14ac:dyDescent="0.3">
      <c r="A953" s="90"/>
    </row>
    <row r="954" spans="1:1" x14ac:dyDescent="0.3">
      <c r="A954" s="90"/>
    </row>
    <row r="955" spans="1:1" x14ac:dyDescent="0.3">
      <c r="A955" s="90"/>
    </row>
    <row r="956" spans="1:1" x14ac:dyDescent="0.3">
      <c r="A956" s="90"/>
    </row>
    <row r="957" spans="1:1" x14ac:dyDescent="0.3">
      <c r="A957" s="90"/>
    </row>
    <row r="958" spans="1:1" x14ac:dyDescent="0.3">
      <c r="A958" s="90"/>
    </row>
    <row r="959" spans="1:1" x14ac:dyDescent="0.3">
      <c r="A959" s="90"/>
    </row>
    <row r="960" spans="1:1" x14ac:dyDescent="0.3">
      <c r="A960" s="90"/>
    </row>
    <row r="961" spans="1:1" x14ac:dyDescent="0.3">
      <c r="A961" s="90"/>
    </row>
    <row r="962" spans="1:1" x14ac:dyDescent="0.3">
      <c r="A962" s="90"/>
    </row>
    <row r="963" spans="1:1" x14ac:dyDescent="0.3">
      <c r="A963" s="90"/>
    </row>
    <row r="964" spans="1:1" x14ac:dyDescent="0.3">
      <c r="A964" s="90"/>
    </row>
    <row r="965" spans="1:1" x14ac:dyDescent="0.3">
      <c r="A965" s="90"/>
    </row>
    <row r="966" spans="1:1" x14ac:dyDescent="0.3">
      <c r="A966" s="90"/>
    </row>
    <row r="967" spans="1:1" x14ac:dyDescent="0.3">
      <c r="A967" s="90"/>
    </row>
    <row r="968" spans="1:1" x14ac:dyDescent="0.3">
      <c r="A968" s="90"/>
    </row>
    <row r="969" spans="1:1" x14ac:dyDescent="0.3">
      <c r="A969" s="90"/>
    </row>
    <row r="970" spans="1:1" x14ac:dyDescent="0.3">
      <c r="A970" s="90"/>
    </row>
    <row r="971" spans="1:1" x14ac:dyDescent="0.3">
      <c r="A971" s="90"/>
    </row>
    <row r="972" spans="1:1" x14ac:dyDescent="0.3">
      <c r="A972" s="90"/>
    </row>
    <row r="973" spans="1:1" x14ac:dyDescent="0.3">
      <c r="A973" s="90"/>
    </row>
    <row r="974" spans="1:1" x14ac:dyDescent="0.3">
      <c r="A974" s="90"/>
    </row>
    <row r="975" spans="1:1" x14ac:dyDescent="0.3">
      <c r="A975" s="90"/>
    </row>
    <row r="976" spans="1:1" x14ac:dyDescent="0.3">
      <c r="A976" s="90"/>
    </row>
    <row r="977" spans="1:1" x14ac:dyDescent="0.3">
      <c r="A977" s="90"/>
    </row>
    <row r="978" spans="1:1" x14ac:dyDescent="0.3">
      <c r="A978" s="90"/>
    </row>
    <row r="979" spans="1:1" x14ac:dyDescent="0.3">
      <c r="A979" s="90"/>
    </row>
    <row r="980" spans="1:1" x14ac:dyDescent="0.3">
      <c r="A980" s="90"/>
    </row>
    <row r="981" spans="1:1" x14ac:dyDescent="0.3">
      <c r="A981" s="90"/>
    </row>
    <row r="982" spans="1:1" x14ac:dyDescent="0.3">
      <c r="A982" s="90"/>
    </row>
    <row r="983" spans="1:1" x14ac:dyDescent="0.3">
      <c r="A983" s="90"/>
    </row>
    <row r="984" spans="1:1" x14ac:dyDescent="0.3">
      <c r="A984" s="90"/>
    </row>
    <row r="985" spans="1:1" x14ac:dyDescent="0.3">
      <c r="A985" s="90"/>
    </row>
    <row r="986" spans="1:1" x14ac:dyDescent="0.3">
      <c r="A986" s="90"/>
    </row>
    <row r="987" spans="1:1" x14ac:dyDescent="0.3">
      <c r="A987" s="90"/>
    </row>
    <row r="988" spans="1:1" x14ac:dyDescent="0.3">
      <c r="A988" s="90"/>
    </row>
    <row r="989" spans="1:1" x14ac:dyDescent="0.3">
      <c r="A989" s="90"/>
    </row>
    <row r="990" spans="1:1" x14ac:dyDescent="0.3">
      <c r="A990" s="90"/>
    </row>
    <row r="991" spans="1:1" x14ac:dyDescent="0.3">
      <c r="A991" s="90"/>
    </row>
    <row r="992" spans="1:1" x14ac:dyDescent="0.3">
      <c r="A992" s="90"/>
    </row>
    <row r="993" spans="1:1" x14ac:dyDescent="0.3">
      <c r="A993" s="90"/>
    </row>
    <row r="994" spans="1:1" x14ac:dyDescent="0.3">
      <c r="A994" s="90"/>
    </row>
    <row r="995" spans="1:1" x14ac:dyDescent="0.3">
      <c r="A995" s="90"/>
    </row>
    <row r="996" spans="1:1" x14ac:dyDescent="0.3">
      <c r="A996" s="90"/>
    </row>
    <row r="997" spans="1:1" x14ac:dyDescent="0.3">
      <c r="A997" s="90"/>
    </row>
    <row r="998" spans="1:1" x14ac:dyDescent="0.3">
      <c r="A998" s="90"/>
    </row>
    <row r="999" spans="1:1" x14ac:dyDescent="0.3">
      <c r="A999" s="90"/>
    </row>
    <row r="1000" spans="1:1" x14ac:dyDescent="0.3">
      <c r="A1000" s="90"/>
    </row>
    <row r="1001" spans="1:1" x14ac:dyDescent="0.3">
      <c r="A1001" s="90"/>
    </row>
    <row r="1002" spans="1:1" x14ac:dyDescent="0.3">
      <c r="A1002" s="90"/>
    </row>
    <row r="1003" spans="1:1" x14ac:dyDescent="0.3">
      <c r="A1003" s="90"/>
    </row>
    <row r="1004" spans="1:1" x14ac:dyDescent="0.3">
      <c r="A1004" s="90"/>
    </row>
    <row r="1005" spans="1:1" x14ac:dyDescent="0.3">
      <c r="A1005" s="90"/>
    </row>
    <row r="1006" spans="1:1" x14ac:dyDescent="0.3">
      <c r="A1006" s="90"/>
    </row>
    <row r="1007" spans="1:1" x14ac:dyDescent="0.3">
      <c r="A1007" s="90"/>
    </row>
    <row r="1008" spans="1:1" x14ac:dyDescent="0.3">
      <c r="A1008" s="90"/>
    </row>
    <row r="1009" spans="1:1" x14ac:dyDescent="0.3">
      <c r="A1009" s="90"/>
    </row>
    <row r="1010" spans="1:1" x14ac:dyDescent="0.3">
      <c r="A1010" s="90"/>
    </row>
    <row r="1011" spans="1:1" x14ac:dyDescent="0.3">
      <c r="A1011" s="90"/>
    </row>
    <row r="1012" spans="1:1" x14ac:dyDescent="0.3">
      <c r="A1012" s="90"/>
    </row>
    <row r="1013" spans="1:1" x14ac:dyDescent="0.3">
      <c r="A1013" s="90"/>
    </row>
    <row r="1014" spans="1:1" x14ac:dyDescent="0.3">
      <c r="A1014" s="90"/>
    </row>
    <row r="1015" spans="1:1" x14ac:dyDescent="0.3">
      <c r="A1015" s="90"/>
    </row>
    <row r="1016" spans="1:1" x14ac:dyDescent="0.3">
      <c r="A1016" s="90"/>
    </row>
    <row r="1017" spans="1:1" x14ac:dyDescent="0.3">
      <c r="A1017" s="90"/>
    </row>
    <row r="1018" spans="1:1" x14ac:dyDescent="0.3">
      <c r="A1018" s="90"/>
    </row>
    <row r="1019" spans="1:1" x14ac:dyDescent="0.3">
      <c r="A1019" s="90"/>
    </row>
    <row r="1020" spans="1:1" x14ac:dyDescent="0.3">
      <c r="A1020" s="90"/>
    </row>
    <row r="1021" spans="1:1" x14ac:dyDescent="0.3">
      <c r="A1021" s="90"/>
    </row>
    <row r="1022" spans="1:1" x14ac:dyDescent="0.3">
      <c r="A1022" s="90"/>
    </row>
    <row r="1023" spans="1:1" x14ac:dyDescent="0.3">
      <c r="A1023" s="90"/>
    </row>
    <row r="1024" spans="1:1" x14ac:dyDescent="0.3">
      <c r="A1024" s="90"/>
    </row>
    <row r="1025" spans="1:1" x14ac:dyDescent="0.3">
      <c r="A1025" s="90"/>
    </row>
    <row r="1026" spans="1:1" x14ac:dyDescent="0.3">
      <c r="A1026" s="90"/>
    </row>
    <row r="1027" spans="1:1" x14ac:dyDescent="0.3">
      <c r="A1027" s="90"/>
    </row>
    <row r="1028" spans="1:1" x14ac:dyDescent="0.3">
      <c r="A1028" s="90"/>
    </row>
    <row r="1029" spans="1:1" x14ac:dyDescent="0.3">
      <c r="A1029" s="90"/>
    </row>
    <row r="1030" spans="1:1" x14ac:dyDescent="0.3">
      <c r="A1030" s="90"/>
    </row>
    <row r="1031" spans="1:1" x14ac:dyDescent="0.3">
      <c r="A1031" s="90"/>
    </row>
    <row r="1032" spans="1:1" x14ac:dyDescent="0.3">
      <c r="A1032" s="90"/>
    </row>
    <row r="1033" spans="1:1" x14ac:dyDescent="0.3">
      <c r="A1033" s="90"/>
    </row>
    <row r="1034" spans="1:1" x14ac:dyDescent="0.3">
      <c r="A1034" s="90"/>
    </row>
    <row r="1035" spans="1:1" x14ac:dyDescent="0.3">
      <c r="A1035" s="90"/>
    </row>
    <row r="1036" spans="1:1" x14ac:dyDescent="0.3">
      <c r="A1036" s="90"/>
    </row>
    <row r="1037" spans="1:1" x14ac:dyDescent="0.3">
      <c r="A1037" s="90"/>
    </row>
    <row r="1038" spans="1:1" x14ac:dyDescent="0.3">
      <c r="A1038" s="90"/>
    </row>
    <row r="1039" spans="1:1" x14ac:dyDescent="0.3">
      <c r="A1039" s="90"/>
    </row>
    <row r="1040" spans="1:1" x14ac:dyDescent="0.3">
      <c r="A1040" s="90"/>
    </row>
    <row r="1041" spans="1:1" x14ac:dyDescent="0.3">
      <c r="A1041" s="90"/>
    </row>
    <row r="1042" spans="1:1" x14ac:dyDescent="0.3">
      <c r="A1042" s="90"/>
    </row>
    <row r="1043" spans="1:1" x14ac:dyDescent="0.3">
      <c r="A1043" s="90"/>
    </row>
    <row r="1044" spans="1:1" x14ac:dyDescent="0.3">
      <c r="A1044" s="90"/>
    </row>
    <row r="1045" spans="1:1" x14ac:dyDescent="0.3">
      <c r="A1045" s="90"/>
    </row>
    <row r="1046" spans="1:1" x14ac:dyDescent="0.3">
      <c r="A1046" s="90"/>
    </row>
    <row r="1047" spans="1:1" x14ac:dyDescent="0.3">
      <c r="A1047" s="90"/>
    </row>
    <row r="1048" spans="1:1" x14ac:dyDescent="0.3">
      <c r="A1048" s="90"/>
    </row>
    <row r="1049" spans="1:1" x14ac:dyDescent="0.3">
      <c r="A1049" s="90"/>
    </row>
    <row r="1050" spans="1:1" x14ac:dyDescent="0.3">
      <c r="A1050" s="90"/>
    </row>
    <row r="1051" spans="1:1" x14ac:dyDescent="0.3">
      <c r="A1051" s="90"/>
    </row>
    <row r="1052" spans="1:1" x14ac:dyDescent="0.3">
      <c r="A1052" s="90"/>
    </row>
    <row r="1053" spans="1:1" x14ac:dyDescent="0.3">
      <c r="A1053" s="90"/>
    </row>
    <row r="1054" spans="1:1" x14ac:dyDescent="0.3">
      <c r="A1054" s="90"/>
    </row>
    <row r="1055" spans="1:1" x14ac:dyDescent="0.3">
      <c r="A1055" s="90"/>
    </row>
    <row r="1056" spans="1:1" x14ac:dyDescent="0.3">
      <c r="A1056" s="90"/>
    </row>
    <row r="1057" spans="1:1" x14ac:dyDescent="0.3">
      <c r="A1057" s="90"/>
    </row>
    <row r="1058" spans="1:1" x14ac:dyDescent="0.3">
      <c r="A1058" s="90"/>
    </row>
    <row r="1059" spans="1:1" x14ac:dyDescent="0.3">
      <c r="A1059" s="90"/>
    </row>
    <row r="1060" spans="1:1" x14ac:dyDescent="0.3">
      <c r="A1060" s="90"/>
    </row>
    <row r="1061" spans="1:1" x14ac:dyDescent="0.3">
      <c r="A1061" s="90"/>
    </row>
    <row r="1062" spans="1:1" x14ac:dyDescent="0.3">
      <c r="A1062" s="90"/>
    </row>
    <row r="1063" spans="1:1" x14ac:dyDescent="0.3">
      <c r="A1063" s="90"/>
    </row>
    <row r="1064" spans="1:1" x14ac:dyDescent="0.3">
      <c r="A1064" s="90"/>
    </row>
    <row r="1065" spans="1:1" x14ac:dyDescent="0.3">
      <c r="A1065" s="112"/>
    </row>
    <row r="1066" spans="1:1" x14ac:dyDescent="0.3">
      <c r="A1066" s="112"/>
    </row>
    <row r="1067" spans="1:1" x14ac:dyDescent="0.3">
      <c r="A1067" s="112"/>
    </row>
    <row r="1068" spans="1:1" x14ac:dyDescent="0.3">
      <c r="A1068" s="112"/>
    </row>
    <row r="1069" spans="1:1" x14ac:dyDescent="0.3">
      <c r="A1069" s="112"/>
    </row>
    <row r="1070" spans="1:1" x14ac:dyDescent="0.3">
      <c r="A1070" s="112"/>
    </row>
    <row r="1071" spans="1:1" x14ac:dyDescent="0.3">
      <c r="A1071" s="112"/>
    </row>
    <row r="1072" spans="1:1" x14ac:dyDescent="0.3">
      <c r="A1072" s="112"/>
    </row>
    <row r="1073" spans="1:1" x14ac:dyDescent="0.3">
      <c r="A1073" s="112"/>
    </row>
    <row r="1074" spans="1:1" x14ac:dyDescent="0.3">
      <c r="A1074" s="112"/>
    </row>
    <row r="1075" spans="1:1" x14ac:dyDescent="0.3">
      <c r="A1075" s="112"/>
    </row>
    <row r="1076" spans="1:1" x14ac:dyDescent="0.3">
      <c r="A1076" s="112"/>
    </row>
    <row r="1077" spans="1:1" x14ac:dyDescent="0.3">
      <c r="A1077" s="112"/>
    </row>
    <row r="1078" spans="1:1" x14ac:dyDescent="0.3">
      <c r="A1078" s="112"/>
    </row>
    <row r="1079" spans="1:1" x14ac:dyDescent="0.3">
      <c r="A1079" s="112"/>
    </row>
    <row r="1080" spans="1:1" x14ac:dyDescent="0.3">
      <c r="A1080" s="112"/>
    </row>
    <row r="1081" spans="1:1" x14ac:dyDescent="0.3">
      <c r="A1081" s="112"/>
    </row>
    <row r="1082" spans="1:1" x14ac:dyDescent="0.3">
      <c r="A1082" s="112"/>
    </row>
    <row r="1083" spans="1:1" x14ac:dyDescent="0.3">
      <c r="A1083" s="112"/>
    </row>
    <row r="1084" spans="1:1" x14ac:dyDescent="0.3">
      <c r="A1084" s="112"/>
    </row>
    <row r="1085" spans="1:1" x14ac:dyDescent="0.3">
      <c r="A1085" s="112"/>
    </row>
    <row r="1086" spans="1:1" x14ac:dyDescent="0.3">
      <c r="A1086" s="112"/>
    </row>
    <row r="1087" spans="1:1" x14ac:dyDescent="0.3">
      <c r="A1087" s="112"/>
    </row>
    <row r="1088" spans="1:1" x14ac:dyDescent="0.3">
      <c r="A1088" s="112"/>
    </row>
    <row r="1089" spans="1:1" x14ac:dyDescent="0.3">
      <c r="A1089" s="112"/>
    </row>
    <row r="1090" spans="1:1" x14ac:dyDescent="0.3">
      <c r="A1090" s="112"/>
    </row>
    <row r="1091" spans="1:1" x14ac:dyDescent="0.3">
      <c r="A1091" s="112"/>
    </row>
    <row r="1092" spans="1:1" x14ac:dyDescent="0.3">
      <c r="A1092" s="112"/>
    </row>
    <row r="1093" spans="1:1" x14ac:dyDescent="0.3">
      <c r="A1093" s="112"/>
    </row>
    <row r="1094" spans="1:1" x14ac:dyDescent="0.3">
      <c r="A1094" s="112"/>
    </row>
    <row r="1095" spans="1:1" x14ac:dyDescent="0.3">
      <c r="A1095" s="112"/>
    </row>
    <row r="1096" spans="1:1" x14ac:dyDescent="0.3">
      <c r="A1096" s="112"/>
    </row>
    <row r="1097" spans="1:1" x14ac:dyDescent="0.3">
      <c r="A1097" s="112"/>
    </row>
    <row r="1098" spans="1:1" x14ac:dyDescent="0.3">
      <c r="A1098" s="112"/>
    </row>
    <row r="1099" spans="1:1" x14ac:dyDescent="0.3">
      <c r="A1099" s="112"/>
    </row>
    <row r="1100" spans="1:1" x14ac:dyDescent="0.3">
      <c r="A1100" s="112"/>
    </row>
    <row r="1101" spans="1:1" x14ac:dyDescent="0.3">
      <c r="A1101" s="112"/>
    </row>
    <row r="1102" spans="1:1" x14ac:dyDescent="0.3">
      <c r="A1102" s="112"/>
    </row>
    <row r="1103" spans="1:1" x14ac:dyDescent="0.3">
      <c r="A1103" s="112"/>
    </row>
    <row r="1104" spans="1:1" x14ac:dyDescent="0.3">
      <c r="A1104" s="112"/>
    </row>
    <row r="1105" spans="1:1" x14ac:dyDescent="0.3">
      <c r="A1105" s="112"/>
    </row>
    <row r="1106" spans="1:1" x14ac:dyDescent="0.3">
      <c r="A1106" s="112"/>
    </row>
    <row r="1107" spans="1:1" x14ac:dyDescent="0.3">
      <c r="A1107" s="112"/>
    </row>
    <row r="1108" spans="1:1" x14ac:dyDescent="0.3">
      <c r="A1108" s="112"/>
    </row>
    <row r="1109" spans="1:1" x14ac:dyDescent="0.3">
      <c r="A1109" s="112"/>
    </row>
    <row r="1110" spans="1:1" x14ac:dyDescent="0.3">
      <c r="A1110" s="112"/>
    </row>
    <row r="1111" spans="1:1" x14ac:dyDescent="0.3">
      <c r="A1111" s="112"/>
    </row>
    <row r="1112" spans="1:1" x14ac:dyDescent="0.3">
      <c r="A1112" s="112"/>
    </row>
    <row r="1113" spans="1:1" x14ac:dyDescent="0.3">
      <c r="A1113" s="112"/>
    </row>
    <row r="1114" spans="1:1" x14ac:dyDescent="0.3">
      <c r="A1114" s="112"/>
    </row>
    <row r="1115" spans="1:1" x14ac:dyDescent="0.3">
      <c r="A1115" s="112"/>
    </row>
    <row r="1116" spans="1:1" x14ac:dyDescent="0.3">
      <c r="A1116" s="112"/>
    </row>
    <row r="1117" spans="1:1" x14ac:dyDescent="0.3">
      <c r="A1117" s="112"/>
    </row>
    <row r="1118" spans="1:1" x14ac:dyDescent="0.3">
      <c r="A1118" s="112"/>
    </row>
    <row r="1119" spans="1:1" x14ac:dyDescent="0.3">
      <c r="A1119" s="112"/>
    </row>
    <row r="1120" spans="1:1" x14ac:dyDescent="0.3">
      <c r="A1120" s="112"/>
    </row>
    <row r="1121" spans="1:1" x14ac:dyDescent="0.3">
      <c r="A1121" s="112"/>
    </row>
    <row r="1122" spans="1:1" x14ac:dyDescent="0.3">
      <c r="A1122" s="112"/>
    </row>
    <row r="1123" spans="1:1" x14ac:dyDescent="0.3">
      <c r="A1123" s="112"/>
    </row>
    <row r="1124" spans="1:1" x14ac:dyDescent="0.3">
      <c r="A1124" s="112"/>
    </row>
    <row r="1125" spans="1:1" x14ac:dyDescent="0.3">
      <c r="A1125" s="112"/>
    </row>
    <row r="1126" spans="1:1" x14ac:dyDescent="0.3">
      <c r="A1126" s="112"/>
    </row>
    <row r="1127" spans="1:1" x14ac:dyDescent="0.3">
      <c r="A1127" s="112"/>
    </row>
    <row r="1128" spans="1:1" x14ac:dyDescent="0.3">
      <c r="A1128" s="112"/>
    </row>
    <row r="1129" spans="1:1" x14ac:dyDescent="0.3">
      <c r="A1129" s="112"/>
    </row>
    <row r="1130" spans="1:1" x14ac:dyDescent="0.3">
      <c r="A1130" s="112"/>
    </row>
    <row r="1131" spans="1:1" x14ac:dyDescent="0.3">
      <c r="A1131" s="112"/>
    </row>
    <row r="1132" spans="1:1" x14ac:dyDescent="0.3">
      <c r="A1132" s="112"/>
    </row>
    <row r="1133" spans="1:1" x14ac:dyDescent="0.3">
      <c r="A1133" s="112"/>
    </row>
    <row r="1134" spans="1:1" x14ac:dyDescent="0.3">
      <c r="A1134" s="112"/>
    </row>
    <row r="1135" spans="1:1" x14ac:dyDescent="0.3">
      <c r="A1135" s="112"/>
    </row>
    <row r="1136" spans="1:1" x14ac:dyDescent="0.3">
      <c r="A1136" s="112"/>
    </row>
    <row r="1137" spans="1:1" x14ac:dyDescent="0.3">
      <c r="A1137" s="112"/>
    </row>
    <row r="1138" spans="1:1" x14ac:dyDescent="0.3">
      <c r="A1138" s="112"/>
    </row>
    <row r="1139" spans="1:1" x14ac:dyDescent="0.3">
      <c r="A1139" s="112"/>
    </row>
    <row r="1140" spans="1:1" x14ac:dyDescent="0.3">
      <c r="A1140" s="112"/>
    </row>
    <row r="1141" spans="1:1" x14ac:dyDescent="0.3">
      <c r="A1141" s="112"/>
    </row>
    <row r="1142" spans="1:1" x14ac:dyDescent="0.3">
      <c r="A1142" s="112"/>
    </row>
    <row r="1143" spans="1:1" x14ac:dyDescent="0.3">
      <c r="A1143" s="112"/>
    </row>
    <row r="1144" spans="1:1" x14ac:dyDescent="0.3">
      <c r="A1144" s="112"/>
    </row>
    <row r="1145" spans="1:1" x14ac:dyDescent="0.3">
      <c r="A1145" s="112"/>
    </row>
    <row r="1146" spans="1:1" x14ac:dyDescent="0.3">
      <c r="A1146" s="112"/>
    </row>
    <row r="1147" spans="1:1" x14ac:dyDescent="0.3">
      <c r="A1147" s="112"/>
    </row>
    <row r="1148" spans="1:1" x14ac:dyDescent="0.3">
      <c r="A1148" s="112"/>
    </row>
    <row r="1149" spans="1:1" x14ac:dyDescent="0.3">
      <c r="A1149" s="112"/>
    </row>
    <row r="1150" spans="1:1" x14ac:dyDescent="0.3">
      <c r="A1150" s="112"/>
    </row>
    <row r="1151" spans="1:1" x14ac:dyDescent="0.3">
      <c r="A1151" s="112"/>
    </row>
    <row r="1152" spans="1:1" x14ac:dyDescent="0.3">
      <c r="A1152" s="112"/>
    </row>
    <row r="1153" spans="1:1" x14ac:dyDescent="0.3">
      <c r="A1153" s="112"/>
    </row>
    <row r="1154" spans="1:1" x14ac:dyDescent="0.3">
      <c r="A1154" s="112"/>
    </row>
    <row r="1155" spans="1:1" x14ac:dyDescent="0.3">
      <c r="A1155" s="112"/>
    </row>
    <row r="1156" spans="1:1" x14ac:dyDescent="0.3">
      <c r="A1156" s="112"/>
    </row>
    <row r="1157" spans="1:1" x14ac:dyDescent="0.3">
      <c r="A1157" s="112"/>
    </row>
    <row r="1158" spans="1:1" x14ac:dyDescent="0.3">
      <c r="A1158" s="112"/>
    </row>
    <row r="1159" spans="1:1" x14ac:dyDescent="0.3">
      <c r="A1159" s="112"/>
    </row>
    <row r="1160" spans="1:1" x14ac:dyDescent="0.3">
      <c r="A1160" s="112"/>
    </row>
    <row r="1161" spans="1:1" x14ac:dyDescent="0.3">
      <c r="A1161" s="112"/>
    </row>
    <row r="1162" spans="1:1" x14ac:dyDescent="0.3">
      <c r="A1162" s="112"/>
    </row>
    <row r="1163" spans="1:1" x14ac:dyDescent="0.3">
      <c r="A1163" s="112"/>
    </row>
    <row r="1164" spans="1:1" x14ac:dyDescent="0.3">
      <c r="A1164" s="112"/>
    </row>
    <row r="1165" spans="1:1" x14ac:dyDescent="0.3">
      <c r="A1165" s="112"/>
    </row>
    <row r="1166" spans="1:1" x14ac:dyDescent="0.3">
      <c r="A1166" s="112"/>
    </row>
    <row r="1167" spans="1:1" x14ac:dyDescent="0.3">
      <c r="A1167" s="112"/>
    </row>
    <row r="1168" spans="1:1" x14ac:dyDescent="0.3">
      <c r="A1168" s="112"/>
    </row>
    <row r="1169" spans="1:1" x14ac:dyDescent="0.3">
      <c r="A1169" s="112"/>
    </row>
    <row r="1170" spans="1:1" x14ac:dyDescent="0.3">
      <c r="A1170" s="112"/>
    </row>
    <row r="1171" spans="1:1" x14ac:dyDescent="0.3">
      <c r="A1171" s="112"/>
    </row>
    <row r="1172" spans="1:1" x14ac:dyDescent="0.3">
      <c r="A1172" s="112"/>
    </row>
    <row r="1173" spans="1:1" x14ac:dyDescent="0.3">
      <c r="A1173" s="112"/>
    </row>
    <row r="1174" spans="1:1" x14ac:dyDescent="0.3">
      <c r="A1174" s="112"/>
    </row>
    <row r="1175" spans="1:1" x14ac:dyDescent="0.3">
      <c r="A1175" s="112"/>
    </row>
    <row r="1176" spans="1:1" x14ac:dyDescent="0.3">
      <c r="A1176" s="112"/>
    </row>
    <row r="1177" spans="1:1" x14ac:dyDescent="0.3">
      <c r="A1177" s="112"/>
    </row>
    <row r="1178" spans="1:1" x14ac:dyDescent="0.3">
      <c r="A1178" s="112"/>
    </row>
    <row r="1179" spans="1:1" x14ac:dyDescent="0.3">
      <c r="A1179" s="112"/>
    </row>
    <row r="1180" spans="1:1" x14ac:dyDescent="0.3">
      <c r="A1180" s="112"/>
    </row>
    <row r="1181" spans="1:1" x14ac:dyDescent="0.3">
      <c r="A1181" s="112"/>
    </row>
    <row r="1182" spans="1:1" x14ac:dyDescent="0.3">
      <c r="A1182" s="112"/>
    </row>
    <row r="1183" spans="1:1" x14ac:dyDescent="0.3">
      <c r="A1183" s="112"/>
    </row>
    <row r="1184" spans="1:1" x14ac:dyDescent="0.3">
      <c r="A1184" s="112"/>
    </row>
    <row r="1185" spans="1:1" x14ac:dyDescent="0.3">
      <c r="A1185" s="112"/>
    </row>
    <row r="1186" spans="1:1" x14ac:dyDescent="0.3">
      <c r="A1186" s="112"/>
    </row>
    <row r="1187" spans="1:1" x14ac:dyDescent="0.3">
      <c r="A1187" s="112"/>
    </row>
    <row r="1188" spans="1:1" x14ac:dyDescent="0.3">
      <c r="A1188" s="112"/>
    </row>
    <row r="1189" spans="1:1" x14ac:dyDescent="0.3">
      <c r="A1189" s="112"/>
    </row>
    <row r="1190" spans="1:1" x14ac:dyDescent="0.3">
      <c r="A1190" s="112"/>
    </row>
    <row r="1191" spans="1:1" x14ac:dyDescent="0.3">
      <c r="A1191" s="112"/>
    </row>
    <row r="1192" spans="1:1" x14ac:dyDescent="0.3">
      <c r="A1192" s="112"/>
    </row>
    <row r="1193" spans="1:1" x14ac:dyDescent="0.3">
      <c r="A1193" s="112"/>
    </row>
    <row r="1194" spans="1:1" x14ac:dyDescent="0.3">
      <c r="A1194" s="112"/>
    </row>
    <row r="1195" spans="1:1" x14ac:dyDescent="0.3">
      <c r="A1195" s="112"/>
    </row>
    <row r="1196" spans="1:1" x14ac:dyDescent="0.3">
      <c r="A1196" s="112"/>
    </row>
    <row r="1197" spans="1:1" x14ac:dyDescent="0.3">
      <c r="A1197" s="112"/>
    </row>
    <row r="1198" spans="1:1" x14ac:dyDescent="0.3">
      <c r="A1198" s="112"/>
    </row>
    <row r="1199" spans="1:1" x14ac:dyDescent="0.3">
      <c r="A1199" s="112"/>
    </row>
    <row r="1200" spans="1:1" x14ac:dyDescent="0.3">
      <c r="A1200" s="112"/>
    </row>
    <row r="1201" spans="1:1" x14ac:dyDescent="0.3">
      <c r="A1201" s="112"/>
    </row>
    <row r="1202" spans="1:1" x14ac:dyDescent="0.3">
      <c r="A1202" s="112"/>
    </row>
    <row r="1203" spans="1:1" x14ac:dyDescent="0.3">
      <c r="A1203" s="112"/>
    </row>
    <row r="1204" spans="1:1" x14ac:dyDescent="0.3">
      <c r="A1204" s="112"/>
    </row>
    <row r="1205" spans="1:1" x14ac:dyDescent="0.3">
      <c r="A1205" s="112"/>
    </row>
    <row r="1206" spans="1:1" x14ac:dyDescent="0.3">
      <c r="A1206" s="112"/>
    </row>
    <row r="1207" spans="1:1" x14ac:dyDescent="0.3">
      <c r="A1207" s="112"/>
    </row>
    <row r="1208" spans="1:1" x14ac:dyDescent="0.3">
      <c r="A1208" s="112"/>
    </row>
    <row r="1209" spans="1:1" x14ac:dyDescent="0.3">
      <c r="A1209" s="112"/>
    </row>
    <row r="1210" spans="1:1" x14ac:dyDescent="0.3">
      <c r="A1210" s="112"/>
    </row>
    <row r="1211" spans="1:1" x14ac:dyDescent="0.3">
      <c r="A1211" s="112"/>
    </row>
    <row r="1212" spans="1:1" x14ac:dyDescent="0.3">
      <c r="A1212" s="112"/>
    </row>
    <row r="1213" spans="1:1" x14ac:dyDescent="0.3">
      <c r="A1213" s="112"/>
    </row>
    <row r="1214" spans="1:1" x14ac:dyDescent="0.3">
      <c r="A1214" s="112"/>
    </row>
    <row r="1215" spans="1:1" x14ac:dyDescent="0.3">
      <c r="A1215" s="112"/>
    </row>
    <row r="1216" spans="1:1" x14ac:dyDescent="0.3">
      <c r="A1216" s="112"/>
    </row>
    <row r="1217" spans="1:1" x14ac:dyDescent="0.3">
      <c r="A1217" s="112"/>
    </row>
    <row r="1218" spans="1:1" x14ac:dyDescent="0.3">
      <c r="A1218" s="112"/>
    </row>
    <row r="1219" spans="1:1" x14ac:dyDescent="0.3">
      <c r="A1219" s="112"/>
    </row>
    <row r="1220" spans="1:1" x14ac:dyDescent="0.3">
      <c r="A1220" s="112"/>
    </row>
    <row r="1221" spans="1:1" x14ac:dyDescent="0.3">
      <c r="A1221" s="112"/>
    </row>
    <row r="1222" spans="1:1" x14ac:dyDescent="0.3">
      <c r="A1222" s="112"/>
    </row>
    <row r="1223" spans="1:1" x14ac:dyDescent="0.3">
      <c r="A1223" s="112"/>
    </row>
    <row r="1224" spans="1:1" x14ac:dyDescent="0.3">
      <c r="A1224" s="112"/>
    </row>
    <row r="1225" spans="1:1" x14ac:dyDescent="0.3">
      <c r="A1225" s="112"/>
    </row>
    <row r="1226" spans="1:1" x14ac:dyDescent="0.3">
      <c r="A1226" s="112"/>
    </row>
    <row r="1227" spans="1:1" x14ac:dyDescent="0.3">
      <c r="A1227" s="112"/>
    </row>
    <row r="1228" spans="1:1" x14ac:dyDescent="0.3">
      <c r="A1228" s="112"/>
    </row>
    <row r="1229" spans="1:1" x14ac:dyDescent="0.3">
      <c r="A1229" s="112"/>
    </row>
    <row r="1230" spans="1:1" x14ac:dyDescent="0.3">
      <c r="A1230" s="112"/>
    </row>
    <row r="1231" spans="1:1" x14ac:dyDescent="0.3">
      <c r="A1231" s="112"/>
    </row>
    <row r="1232" spans="1:1" x14ac:dyDescent="0.3">
      <c r="A1232" s="112"/>
    </row>
    <row r="1233" spans="1:1" x14ac:dyDescent="0.3">
      <c r="A1233" s="112"/>
    </row>
    <row r="1234" spans="1:1" x14ac:dyDescent="0.3">
      <c r="A1234" s="112"/>
    </row>
    <row r="1235" spans="1:1" x14ac:dyDescent="0.3">
      <c r="A1235" s="112"/>
    </row>
    <row r="1236" spans="1:1" x14ac:dyDescent="0.3">
      <c r="A1236" s="112"/>
    </row>
    <row r="1237" spans="1:1" x14ac:dyDescent="0.3">
      <c r="A1237" s="112"/>
    </row>
    <row r="1238" spans="1:1" x14ac:dyDescent="0.3">
      <c r="A1238" s="112"/>
    </row>
    <row r="1239" spans="1:1" x14ac:dyDescent="0.3">
      <c r="A1239" s="112"/>
    </row>
    <row r="1240" spans="1:1" x14ac:dyDescent="0.3">
      <c r="A1240" s="112"/>
    </row>
    <row r="1241" spans="1:1" x14ac:dyDescent="0.3">
      <c r="A1241"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5.33203125" style="3"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33" t="s">
        <v>106</v>
      </c>
      <c r="B1" s="434"/>
      <c r="C1" s="434"/>
      <c r="D1" s="434"/>
      <c r="E1" s="434"/>
      <c r="F1" s="435"/>
      <c r="H1" s="433" t="s">
        <v>136</v>
      </c>
      <c r="I1" s="436"/>
      <c r="J1" s="437"/>
      <c r="K1" s="64"/>
      <c r="L1" s="438" t="s">
        <v>89</v>
      </c>
      <c r="M1" s="439"/>
      <c r="N1" s="439"/>
      <c r="O1" s="439"/>
      <c r="P1" s="439"/>
      <c r="Q1" s="440"/>
      <c r="S1" s="438" t="s">
        <v>123</v>
      </c>
      <c r="T1" s="439"/>
      <c r="U1" s="439"/>
      <c r="V1" s="439"/>
      <c r="W1" s="439"/>
      <c r="X1" s="440"/>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44500</v>
      </c>
      <c r="B4" s="305" t="s">
        <v>71</v>
      </c>
      <c r="C4" s="305" t="s">
        <v>73</v>
      </c>
      <c r="D4" s="305"/>
      <c r="E4" s="21">
        <v>12594</v>
      </c>
      <c r="F4" s="24">
        <v>31.2</v>
      </c>
      <c r="H4" s="8">
        <v>44500</v>
      </c>
      <c r="I4" s="1" t="s">
        <v>132</v>
      </c>
      <c r="J4" s="72">
        <v>28247</v>
      </c>
      <c r="L4" s="8">
        <v>44500</v>
      </c>
      <c r="M4" s="267" t="s">
        <v>71</v>
      </c>
      <c r="N4" s="267" t="s">
        <v>73</v>
      </c>
      <c r="O4" s="267"/>
      <c r="P4" s="21">
        <v>10575</v>
      </c>
      <c r="Q4" s="24">
        <v>45.3</v>
      </c>
      <c r="S4" s="8">
        <v>44500</v>
      </c>
      <c r="T4" s="267" t="s">
        <v>71</v>
      </c>
      <c r="U4" s="267" t="s">
        <v>73</v>
      </c>
      <c r="V4" s="267"/>
      <c r="W4" s="21">
        <v>10575</v>
      </c>
      <c r="X4" s="24">
        <v>45.3</v>
      </c>
      <c r="BD4"/>
      <c r="BE4"/>
    </row>
    <row r="5" spans="1:57" x14ac:dyDescent="0.3">
      <c r="A5" s="8">
        <v>44500</v>
      </c>
      <c r="B5" s="305" t="s">
        <v>72</v>
      </c>
      <c r="C5" s="305" t="s">
        <v>73</v>
      </c>
      <c r="D5" s="305"/>
      <c r="E5" s="21">
        <v>99667</v>
      </c>
      <c r="F5" s="24">
        <v>122.4</v>
      </c>
      <c r="H5" s="8">
        <v>44500</v>
      </c>
      <c r="I5" s="1" t="s">
        <v>133</v>
      </c>
      <c r="J5" s="72">
        <v>20807</v>
      </c>
      <c r="L5" s="8">
        <v>44500</v>
      </c>
      <c r="M5" s="267" t="s">
        <v>72</v>
      </c>
      <c r="N5" s="267" t="s">
        <v>73</v>
      </c>
      <c r="O5" s="267"/>
      <c r="P5" s="21">
        <v>17828</v>
      </c>
      <c r="Q5" s="24">
        <v>118.5</v>
      </c>
      <c r="S5" s="8">
        <v>44500</v>
      </c>
      <c r="T5" s="267" t="s">
        <v>72</v>
      </c>
      <c r="U5" s="267" t="s">
        <v>73</v>
      </c>
      <c r="V5" s="267"/>
      <c r="W5" s="21">
        <v>17828</v>
      </c>
      <c r="X5" s="24">
        <v>118.5</v>
      </c>
      <c r="BD5"/>
      <c r="BE5"/>
    </row>
    <row r="6" spans="1:57" x14ac:dyDescent="0.3">
      <c r="A6" s="2"/>
      <c r="B6" s="1"/>
      <c r="C6" s="1"/>
      <c r="D6" s="1"/>
      <c r="E6" s="21"/>
      <c r="F6" s="24"/>
      <c r="H6" s="197">
        <v>44500</v>
      </c>
      <c r="I6" s="13" t="s">
        <v>134</v>
      </c>
      <c r="J6" s="72">
        <v>60035</v>
      </c>
      <c r="L6" s="15"/>
      <c r="M6" s="267"/>
      <c r="N6" s="267"/>
      <c r="O6" s="267"/>
      <c r="P6" s="21"/>
      <c r="Q6" s="24"/>
      <c r="S6" s="15"/>
      <c r="T6" s="267"/>
      <c r="U6" s="267"/>
      <c r="V6" s="267"/>
      <c r="W6" s="21"/>
      <c r="X6" s="24"/>
      <c r="BD6"/>
      <c r="BE6"/>
    </row>
    <row r="7" spans="1:57" ht="29.4" thickBot="1" x14ac:dyDescent="0.35">
      <c r="A7" s="7" t="s">
        <v>1</v>
      </c>
      <c r="B7" s="4" t="s">
        <v>68</v>
      </c>
      <c r="C7" s="4" t="s">
        <v>66</v>
      </c>
      <c r="D7" s="4" t="s">
        <v>64</v>
      </c>
      <c r="E7" s="20" t="s">
        <v>69</v>
      </c>
      <c r="F7" s="25" t="s">
        <v>70</v>
      </c>
      <c r="H7" s="73"/>
      <c r="I7" s="199" t="s">
        <v>135</v>
      </c>
      <c r="J7" s="75">
        <v>109089</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44500</v>
      </c>
      <c r="B8" s="312" t="s">
        <v>71</v>
      </c>
      <c r="C8" s="312">
        <v>101</v>
      </c>
      <c r="D8" s="1" t="s">
        <v>115</v>
      </c>
      <c r="E8" s="21">
        <v>4</v>
      </c>
      <c r="F8" s="24">
        <v>165.5</v>
      </c>
      <c r="L8" s="8">
        <v>44500</v>
      </c>
      <c r="M8" s="1" t="s">
        <v>71</v>
      </c>
      <c r="N8" s="1">
        <v>310</v>
      </c>
      <c r="O8" s="1" t="s">
        <v>8</v>
      </c>
      <c r="P8" s="19">
        <v>2</v>
      </c>
      <c r="Q8" s="24">
        <v>2</v>
      </c>
      <c r="S8" s="8">
        <v>44500</v>
      </c>
      <c r="T8" s="1" t="s">
        <v>71</v>
      </c>
      <c r="U8" s="1">
        <v>310</v>
      </c>
      <c r="V8" s="1" t="s">
        <v>8</v>
      </c>
      <c r="W8" s="19">
        <v>2</v>
      </c>
      <c r="X8" s="24">
        <v>2</v>
      </c>
      <c r="BD8"/>
      <c r="BE8"/>
    </row>
    <row r="9" spans="1:57" x14ac:dyDescent="0.3">
      <c r="A9" s="8">
        <v>44500</v>
      </c>
      <c r="B9" s="312" t="s">
        <v>71</v>
      </c>
      <c r="C9" s="312">
        <v>314</v>
      </c>
      <c r="D9" s="1" t="s">
        <v>11</v>
      </c>
      <c r="E9" s="21">
        <v>1</v>
      </c>
      <c r="F9" s="24">
        <v>103</v>
      </c>
      <c r="L9" s="8">
        <v>44500</v>
      </c>
      <c r="M9" s="1" t="s">
        <v>71</v>
      </c>
      <c r="N9" s="1">
        <v>316</v>
      </c>
      <c r="O9" s="1" t="s">
        <v>13</v>
      </c>
      <c r="P9" s="19">
        <v>1</v>
      </c>
      <c r="Q9" s="24">
        <v>37</v>
      </c>
      <c r="S9" s="8">
        <v>44500</v>
      </c>
      <c r="T9" s="1" t="s">
        <v>71</v>
      </c>
      <c r="U9" s="1">
        <v>316</v>
      </c>
      <c r="V9" s="1" t="s">
        <v>13</v>
      </c>
      <c r="W9" s="19">
        <v>1</v>
      </c>
      <c r="X9" s="24">
        <v>37</v>
      </c>
      <c r="BD9"/>
      <c r="BE9"/>
    </row>
    <row r="10" spans="1:57" x14ac:dyDescent="0.3">
      <c r="A10" s="8">
        <v>44500</v>
      </c>
      <c r="B10" s="312" t="s">
        <v>71</v>
      </c>
      <c r="C10" s="312">
        <v>317</v>
      </c>
      <c r="D10" s="1" t="s">
        <v>14</v>
      </c>
      <c r="E10" s="21">
        <v>1368</v>
      </c>
      <c r="F10" s="24">
        <v>40.700000000000003</v>
      </c>
      <c r="L10" s="8">
        <v>44500</v>
      </c>
      <c r="M10" s="1" t="s">
        <v>71</v>
      </c>
      <c r="N10" s="1">
        <v>317</v>
      </c>
      <c r="O10" s="1" t="s">
        <v>14</v>
      </c>
      <c r="P10" s="19">
        <v>5123</v>
      </c>
      <c r="Q10" s="24">
        <v>44.3</v>
      </c>
      <c r="S10" s="8">
        <v>44500</v>
      </c>
      <c r="T10" s="1" t="s">
        <v>71</v>
      </c>
      <c r="U10" s="1">
        <v>317</v>
      </c>
      <c r="V10" s="1" t="s">
        <v>14</v>
      </c>
      <c r="W10" s="19">
        <v>5123</v>
      </c>
      <c r="X10" s="24">
        <v>44.3</v>
      </c>
    </row>
    <row r="11" spans="1:57" x14ac:dyDescent="0.3">
      <c r="A11" s="8">
        <v>44500</v>
      </c>
      <c r="B11" s="312" t="s">
        <v>71</v>
      </c>
      <c r="C11" s="312">
        <v>319</v>
      </c>
      <c r="D11" s="1" t="s">
        <v>16</v>
      </c>
      <c r="E11" s="21">
        <v>1</v>
      </c>
      <c r="F11" s="24">
        <v>6</v>
      </c>
      <c r="L11" s="8">
        <v>44500</v>
      </c>
      <c r="M11" s="1" t="s">
        <v>71</v>
      </c>
      <c r="N11" s="1">
        <v>323</v>
      </c>
      <c r="O11" s="1" t="s">
        <v>20</v>
      </c>
      <c r="P11" s="19">
        <v>5</v>
      </c>
      <c r="Q11" s="24">
        <v>46.8</v>
      </c>
      <c r="S11" s="8">
        <v>44500</v>
      </c>
      <c r="T11" s="1" t="s">
        <v>71</v>
      </c>
      <c r="U11" s="1">
        <v>323</v>
      </c>
      <c r="V11" s="1" t="s">
        <v>20</v>
      </c>
      <c r="W11" s="19">
        <v>5</v>
      </c>
      <c r="X11" s="24">
        <v>46.8</v>
      </c>
    </row>
    <row r="12" spans="1:57" x14ac:dyDescent="0.3">
      <c r="A12" s="8">
        <v>44500</v>
      </c>
      <c r="B12" s="312" t="s">
        <v>71</v>
      </c>
      <c r="C12" s="312">
        <v>323</v>
      </c>
      <c r="D12" s="1" t="s">
        <v>20</v>
      </c>
      <c r="E12" s="21">
        <v>1</v>
      </c>
      <c r="F12" s="24">
        <v>40</v>
      </c>
      <c r="L12" s="8">
        <v>44500</v>
      </c>
      <c r="M12" s="1" t="s">
        <v>71</v>
      </c>
      <c r="N12" s="1">
        <v>326</v>
      </c>
      <c r="O12" s="1" t="s">
        <v>22</v>
      </c>
      <c r="P12" s="19">
        <v>1</v>
      </c>
      <c r="Q12" s="24">
        <v>316</v>
      </c>
      <c r="S12" s="8">
        <v>44500</v>
      </c>
      <c r="T12" s="1" t="s">
        <v>71</v>
      </c>
      <c r="U12" s="1">
        <v>326</v>
      </c>
      <c r="V12" s="1" t="s">
        <v>22</v>
      </c>
      <c r="W12" s="19">
        <v>1</v>
      </c>
      <c r="X12" s="24">
        <v>316</v>
      </c>
    </row>
    <row r="13" spans="1:57" x14ac:dyDescent="0.3">
      <c r="A13" s="8">
        <v>44500</v>
      </c>
      <c r="B13" s="312" t="s">
        <v>71</v>
      </c>
      <c r="C13" s="312">
        <v>326</v>
      </c>
      <c r="D13" s="1" t="s">
        <v>22</v>
      </c>
      <c r="E13" s="21">
        <v>6</v>
      </c>
      <c r="F13" s="24">
        <v>214.3</v>
      </c>
      <c r="L13" s="8">
        <v>44500</v>
      </c>
      <c r="M13" s="1" t="s">
        <v>71</v>
      </c>
      <c r="N13" s="1">
        <v>327</v>
      </c>
      <c r="O13" s="1" t="s">
        <v>23</v>
      </c>
      <c r="P13" s="19">
        <v>12</v>
      </c>
      <c r="Q13" s="24">
        <v>55.7</v>
      </c>
      <c r="S13" s="8">
        <v>44500</v>
      </c>
      <c r="T13" s="1" t="s">
        <v>71</v>
      </c>
      <c r="U13" s="1">
        <v>327</v>
      </c>
      <c r="V13" s="1" t="s">
        <v>23</v>
      </c>
      <c r="W13" s="19">
        <v>12</v>
      </c>
      <c r="X13" s="24">
        <v>55.7</v>
      </c>
    </row>
    <row r="14" spans="1:57" x14ac:dyDescent="0.3">
      <c r="A14" s="8">
        <v>44500</v>
      </c>
      <c r="B14" s="312" t="s">
        <v>71</v>
      </c>
      <c r="C14" s="312">
        <v>327</v>
      </c>
      <c r="D14" s="1" t="s">
        <v>23</v>
      </c>
      <c r="E14" s="21">
        <v>3</v>
      </c>
      <c r="F14" s="24">
        <v>36</v>
      </c>
      <c r="L14" s="8">
        <v>44500</v>
      </c>
      <c r="M14" s="1" t="s">
        <v>71</v>
      </c>
      <c r="N14" s="1">
        <v>330</v>
      </c>
      <c r="O14" s="1" t="s">
        <v>26</v>
      </c>
      <c r="P14" s="19">
        <v>1</v>
      </c>
      <c r="Q14" s="24">
        <v>362</v>
      </c>
      <c r="S14" s="8">
        <v>44500</v>
      </c>
      <c r="T14" s="1" t="s">
        <v>71</v>
      </c>
      <c r="U14" s="1">
        <v>330</v>
      </c>
      <c r="V14" s="1" t="s">
        <v>26</v>
      </c>
      <c r="W14" s="19">
        <v>1</v>
      </c>
      <c r="X14" s="24">
        <v>362</v>
      </c>
    </row>
    <row r="15" spans="1:57" x14ac:dyDescent="0.3">
      <c r="A15" s="8">
        <v>44500</v>
      </c>
      <c r="B15" s="312" t="s">
        <v>71</v>
      </c>
      <c r="C15" s="312">
        <v>335</v>
      </c>
      <c r="D15" s="1" t="s">
        <v>30</v>
      </c>
      <c r="E15" s="21">
        <v>101</v>
      </c>
      <c r="F15" s="24">
        <v>43.1</v>
      </c>
      <c r="L15" s="8">
        <v>44500</v>
      </c>
      <c r="M15" s="1" t="s">
        <v>71</v>
      </c>
      <c r="N15" s="1">
        <v>335</v>
      </c>
      <c r="O15" s="1" t="s">
        <v>30</v>
      </c>
      <c r="P15" s="19">
        <v>75</v>
      </c>
      <c r="Q15" s="24">
        <v>44</v>
      </c>
      <c r="S15" s="8">
        <v>44500</v>
      </c>
      <c r="T15" s="1" t="s">
        <v>71</v>
      </c>
      <c r="U15" s="1">
        <v>335</v>
      </c>
      <c r="V15" s="1" t="s">
        <v>30</v>
      </c>
      <c r="W15" s="19">
        <v>75</v>
      </c>
      <c r="X15" s="24">
        <v>44</v>
      </c>
    </row>
    <row r="16" spans="1:57" x14ac:dyDescent="0.3">
      <c r="A16" s="8">
        <v>44500</v>
      </c>
      <c r="B16" s="312" t="s">
        <v>71</v>
      </c>
      <c r="C16" s="312">
        <v>341</v>
      </c>
      <c r="D16" s="1" t="s">
        <v>33</v>
      </c>
      <c r="E16" s="21">
        <v>1</v>
      </c>
      <c r="F16" s="24">
        <v>70</v>
      </c>
      <c r="L16" s="8">
        <v>44500</v>
      </c>
      <c r="M16" s="1" t="s">
        <v>71</v>
      </c>
      <c r="N16" s="1">
        <v>339</v>
      </c>
      <c r="O16" s="1" t="s">
        <v>31</v>
      </c>
      <c r="P16" s="19">
        <v>1</v>
      </c>
      <c r="Q16" s="24">
        <v>543</v>
      </c>
      <c r="S16" s="8">
        <v>44500</v>
      </c>
      <c r="T16" s="1" t="s">
        <v>71</v>
      </c>
      <c r="U16" s="1">
        <v>339</v>
      </c>
      <c r="V16" s="1" t="s">
        <v>31</v>
      </c>
      <c r="W16" s="19">
        <v>1</v>
      </c>
      <c r="X16" s="24">
        <v>543</v>
      </c>
    </row>
    <row r="17" spans="1:24" x14ac:dyDescent="0.3">
      <c r="A17" s="8">
        <v>44500</v>
      </c>
      <c r="B17" s="312" t="s">
        <v>71</v>
      </c>
      <c r="C17" s="312">
        <v>346</v>
      </c>
      <c r="D17" s="6" t="s">
        <v>37</v>
      </c>
      <c r="E17" s="21">
        <v>1421</v>
      </c>
      <c r="F17" s="24">
        <v>43.7</v>
      </c>
      <c r="L17" s="8">
        <v>44500</v>
      </c>
      <c r="M17" s="1" t="s">
        <v>71</v>
      </c>
      <c r="N17" s="1">
        <v>346</v>
      </c>
      <c r="O17" s="1" t="s">
        <v>37</v>
      </c>
      <c r="P17" s="19">
        <v>5340</v>
      </c>
      <c r="Q17" s="24">
        <v>46.1</v>
      </c>
      <c r="S17" s="8">
        <v>44500</v>
      </c>
      <c r="T17" s="1" t="s">
        <v>71</v>
      </c>
      <c r="U17" s="1">
        <v>346</v>
      </c>
      <c r="V17" s="1" t="s">
        <v>37</v>
      </c>
      <c r="W17" s="19">
        <v>5340</v>
      </c>
      <c r="X17" s="24">
        <v>46.1</v>
      </c>
    </row>
    <row r="18" spans="1:24" x14ac:dyDescent="0.3">
      <c r="A18" s="8">
        <v>44500</v>
      </c>
      <c r="B18" s="312" t="s">
        <v>71</v>
      </c>
      <c r="C18" s="312">
        <v>351</v>
      </c>
      <c r="D18" s="1" t="s">
        <v>42</v>
      </c>
      <c r="E18" s="21">
        <v>3</v>
      </c>
      <c r="F18" s="24">
        <v>22.3</v>
      </c>
      <c r="L18" s="8">
        <v>44500</v>
      </c>
      <c r="M18" s="1" t="s">
        <v>71</v>
      </c>
      <c r="N18" s="1">
        <v>358</v>
      </c>
      <c r="O18" s="1" t="s">
        <v>45</v>
      </c>
      <c r="P18" s="19">
        <v>4</v>
      </c>
      <c r="Q18" s="24">
        <v>58.8</v>
      </c>
      <c r="S18" s="8">
        <v>44500</v>
      </c>
      <c r="T18" s="1" t="s">
        <v>71</v>
      </c>
      <c r="U18" s="1">
        <v>358</v>
      </c>
      <c r="V18" s="1" t="s">
        <v>45</v>
      </c>
      <c r="W18" s="19">
        <v>4</v>
      </c>
      <c r="X18" s="24">
        <v>58.8</v>
      </c>
    </row>
    <row r="19" spans="1:24" x14ac:dyDescent="0.3">
      <c r="A19" s="8">
        <v>44500</v>
      </c>
      <c r="B19" s="1" t="s">
        <v>71</v>
      </c>
      <c r="C19" s="312">
        <v>358</v>
      </c>
      <c r="D19" s="1" t="s">
        <v>45</v>
      </c>
      <c r="E19" s="21">
        <v>1</v>
      </c>
      <c r="F19" s="24">
        <v>19</v>
      </c>
      <c r="L19" s="8">
        <v>44500</v>
      </c>
      <c r="M19" s="1" t="s">
        <v>71</v>
      </c>
      <c r="N19" s="1">
        <v>377</v>
      </c>
      <c r="O19" s="1" t="s">
        <v>50</v>
      </c>
      <c r="P19" s="19">
        <v>1</v>
      </c>
      <c r="Q19" s="24">
        <v>8</v>
      </c>
      <c r="S19" s="8">
        <v>44500</v>
      </c>
      <c r="T19" s="1" t="s">
        <v>71</v>
      </c>
      <c r="U19" s="1">
        <v>377</v>
      </c>
      <c r="V19" s="1" t="s">
        <v>50</v>
      </c>
      <c r="W19" s="19">
        <v>1</v>
      </c>
      <c r="X19" s="24">
        <v>8</v>
      </c>
    </row>
    <row r="20" spans="1:24" x14ac:dyDescent="0.3">
      <c r="A20" s="8">
        <v>44500</v>
      </c>
      <c r="B20" s="1" t="s">
        <v>71</v>
      </c>
      <c r="C20" s="312">
        <v>362</v>
      </c>
      <c r="D20" s="1" t="s">
        <v>46</v>
      </c>
      <c r="E20" s="21">
        <v>1</v>
      </c>
      <c r="F20" s="24">
        <v>95</v>
      </c>
      <c r="L20" s="8">
        <v>44500</v>
      </c>
      <c r="M20" s="1" t="s">
        <v>71</v>
      </c>
      <c r="N20" s="312">
        <v>499</v>
      </c>
      <c r="O20" s="1" t="s">
        <v>116</v>
      </c>
      <c r="P20" s="19">
        <v>3</v>
      </c>
      <c r="Q20" s="24">
        <v>69.3</v>
      </c>
      <c r="S20" s="8">
        <v>44500</v>
      </c>
      <c r="T20" s="1" t="s">
        <v>71</v>
      </c>
      <c r="U20" s="1">
        <v>499</v>
      </c>
      <c r="V20" s="1" t="s">
        <v>116</v>
      </c>
      <c r="W20" s="19">
        <v>3</v>
      </c>
      <c r="X20" s="24">
        <v>69.3</v>
      </c>
    </row>
    <row r="21" spans="1:24" x14ac:dyDescent="0.3">
      <c r="A21" s="8">
        <v>44500</v>
      </c>
      <c r="B21" s="1" t="s">
        <v>71</v>
      </c>
      <c r="C21" s="312">
        <v>377</v>
      </c>
      <c r="D21" s="1" t="s">
        <v>50</v>
      </c>
      <c r="E21" s="21">
        <v>3</v>
      </c>
      <c r="F21" s="24">
        <v>160.30000000000001</v>
      </c>
      <c r="L21" s="8">
        <v>44500</v>
      </c>
      <c r="M21" s="1" t="s">
        <v>71</v>
      </c>
      <c r="N21" s="312">
        <v>699</v>
      </c>
      <c r="O21" s="1" t="s">
        <v>613</v>
      </c>
      <c r="P21" s="19">
        <v>6</v>
      </c>
      <c r="Q21" s="24">
        <v>25.7</v>
      </c>
      <c r="S21" s="8">
        <v>44500</v>
      </c>
      <c r="T21" s="1" t="s">
        <v>71</v>
      </c>
      <c r="U21" s="1">
        <v>699</v>
      </c>
      <c r="V21" s="1" t="s">
        <v>613</v>
      </c>
      <c r="W21" s="19">
        <v>6</v>
      </c>
      <c r="X21" s="24">
        <v>25.7</v>
      </c>
    </row>
    <row r="22" spans="1:24" x14ac:dyDescent="0.3">
      <c r="A22" s="8">
        <v>44500</v>
      </c>
      <c r="B22" s="1" t="s">
        <v>71</v>
      </c>
      <c r="C22" s="312">
        <v>388</v>
      </c>
      <c r="D22" s="1" t="s">
        <v>117</v>
      </c>
      <c r="E22" s="21">
        <v>2</v>
      </c>
      <c r="F22" s="24">
        <v>62</v>
      </c>
      <c r="L22" s="8"/>
      <c r="M22" s="1"/>
      <c r="N22" s="267"/>
      <c r="O22" s="1"/>
      <c r="P22" s="19"/>
      <c r="Q22" s="24"/>
      <c r="S22" s="8"/>
      <c r="T22" s="1"/>
      <c r="U22" s="1"/>
      <c r="V22" s="1"/>
      <c r="W22" s="19"/>
      <c r="X22" s="24"/>
    </row>
    <row r="23" spans="1:24" x14ac:dyDescent="0.3">
      <c r="A23" s="8">
        <v>44500</v>
      </c>
      <c r="B23" s="1" t="s">
        <v>71</v>
      </c>
      <c r="C23" s="312">
        <v>499</v>
      </c>
      <c r="D23" s="1" t="s">
        <v>116</v>
      </c>
      <c r="E23" s="21">
        <v>9677</v>
      </c>
      <c r="F23" s="24">
        <v>27.7</v>
      </c>
      <c r="L23" s="8"/>
      <c r="M23" s="1"/>
      <c r="N23" s="267"/>
      <c r="O23" s="1"/>
      <c r="P23" s="19"/>
      <c r="Q23" s="24"/>
      <c r="S23" s="8"/>
      <c r="T23" s="1"/>
      <c r="U23" s="1"/>
      <c r="V23" s="1"/>
      <c r="W23" s="19"/>
      <c r="X23" s="24"/>
    </row>
    <row r="24" spans="1:24" x14ac:dyDescent="0.3">
      <c r="A24" s="8"/>
      <c r="B24" s="1"/>
      <c r="C24" s="305"/>
      <c r="D24" s="1"/>
      <c r="E24" s="21"/>
      <c r="F24" s="24"/>
      <c r="L24" s="8"/>
      <c r="M24" s="1"/>
      <c r="N24" s="267"/>
      <c r="O24" s="1"/>
      <c r="P24" s="19"/>
      <c r="Q24" s="24"/>
      <c r="S24" s="8"/>
      <c r="T24" s="1"/>
      <c r="U24" s="1"/>
      <c r="V24" s="1"/>
      <c r="W24" s="19"/>
      <c r="X24" s="24"/>
    </row>
    <row r="25" spans="1:24" x14ac:dyDescent="0.3">
      <c r="A25" s="8"/>
      <c r="B25" s="1"/>
      <c r="C25" s="305"/>
      <c r="D25" s="1"/>
      <c r="E25" s="21"/>
      <c r="F25" s="24"/>
      <c r="L25" s="8"/>
      <c r="M25" s="1"/>
      <c r="N25" s="267"/>
      <c r="O25" s="1"/>
      <c r="P25" s="19"/>
      <c r="Q25" s="24"/>
      <c r="S25" s="8"/>
      <c r="T25" s="1"/>
      <c r="U25" s="1"/>
      <c r="V25" s="1"/>
      <c r="W25" s="19"/>
      <c r="X25" s="24"/>
    </row>
    <row r="26" spans="1:24" x14ac:dyDescent="0.3">
      <c r="A26" s="8"/>
      <c r="B26" s="1"/>
      <c r="C26" s="305"/>
      <c r="D26" s="1"/>
      <c r="E26" s="21"/>
      <c r="F26" s="24"/>
      <c r="L26" s="8"/>
      <c r="M26" s="1"/>
      <c r="N26" s="267"/>
      <c r="O26" s="1"/>
      <c r="P26" s="19"/>
      <c r="Q26" s="24"/>
      <c r="S26" s="8"/>
      <c r="T26" s="1"/>
      <c r="U26" s="1"/>
      <c r="V26" s="1"/>
      <c r="W26" s="19"/>
      <c r="X26" s="24"/>
    </row>
    <row r="27" spans="1:24" x14ac:dyDescent="0.3">
      <c r="A27" s="8"/>
      <c r="B27" s="1"/>
      <c r="C27" s="305"/>
      <c r="D27" s="1"/>
      <c r="E27" s="21"/>
      <c r="F27" s="24"/>
      <c r="L27" s="8"/>
      <c r="M27" s="1"/>
      <c r="N27" s="267"/>
      <c r="O27" s="1"/>
      <c r="P27" s="19"/>
      <c r="Q27" s="24"/>
      <c r="S27" s="8"/>
      <c r="T27" s="1"/>
      <c r="U27" s="1"/>
      <c r="V27" s="1"/>
      <c r="W27" s="19"/>
      <c r="X27" s="24"/>
    </row>
    <row r="28" spans="1:24" x14ac:dyDescent="0.3">
      <c r="A28" s="8"/>
      <c r="B28" s="1"/>
      <c r="C28" s="305"/>
      <c r="D28" s="1"/>
      <c r="E28" s="21"/>
      <c r="F28" s="24"/>
      <c r="L28" s="8"/>
      <c r="M28" s="1"/>
      <c r="N28" s="267"/>
      <c r="O28" s="1"/>
      <c r="P28" s="19"/>
      <c r="Q28" s="24"/>
      <c r="S28" s="8"/>
      <c r="T28" s="1"/>
      <c r="U28" s="1"/>
      <c r="V28" s="1"/>
      <c r="W28" s="19"/>
      <c r="X28" s="24"/>
    </row>
    <row r="29" spans="1:24" x14ac:dyDescent="0.3">
      <c r="A29" s="8"/>
      <c r="B29" s="1"/>
      <c r="C29" s="305"/>
      <c r="D29" s="1"/>
      <c r="E29" s="21"/>
      <c r="F29" s="24"/>
      <c r="L29" s="8"/>
      <c r="M29" s="1"/>
      <c r="N29" s="267"/>
      <c r="O29" s="1"/>
      <c r="P29" s="19"/>
      <c r="Q29" s="24"/>
      <c r="S29" s="8"/>
      <c r="T29" s="1"/>
      <c r="U29" s="1"/>
      <c r="V29" s="1"/>
      <c r="W29" s="19"/>
      <c r="X29" s="24"/>
    </row>
    <row r="30" spans="1:24" x14ac:dyDescent="0.3">
      <c r="A30" s="8"/>
      <c r="B30" s="1"/>
      <c r="C30" s="305"/>
      <c r="D30" s="1"/>
      <c r="E30" s="21"/>
      <c r="F30" s="24"/>
      <c r="L30" s="8"/>
      <c r="M30" s="1"/>
      <c r="N30" s="267"/>
      <c r="O30" s="1"/>
      <c r="P30" s="19"/>
      <c r="Q30" s="24"/>
      <c r="S30" s="8"/>
      <c r="T30" s="1"/>
      <c r="U30" s="1"/>
      <c r="V30" s="1"/>
      <c r="W30" s="19"/>
      <c r="X30" s="24"/>
    </row>
    <row r="31" spans="1:24" x14ac:dyDescent="0.3">
      <c r="A31" s="8"/>
      <c r="B31" s="1"/>
      <c r="C31" s="305"/>
      <c r="D31" s="1"/>
      <c r="E31" s="21"/>
      <c r="F31" s="24"/>
      <c r="L31" s="8"/>
      <c r="M31" s="1"/>
      <c r="N31" s="267"/>
      <c r="O31" s="1"/>
      <c r="P31" s="19"/>
      <c r="Q31" s="24"/>
      <c r="S31" s="8"/>
      <c r="T31" s="1"/>
      <c r="U31" s="1"/>
      <c r="V31" s="1"/>
      <c r="W31" s="19"/>
      <c r="X31" s="24"/>
    </row>
    <row r="32" spans="1:24" x14ac:dyDescent="0.3">
      <c r="A32" s="8"/>
      <c r="B32" s="1"/>
      <c r="C32" s="1"/>
      <c r="D32" s="1"/>
      <c r="E32" s="21"/>
      <c r="F32" s="24"/>
      <c r="L32" s="8"/>
      <c r="M32" s="1"/>
      <c r="N32" s="267"/>
      <c r="O32" s="1"/>
      <c r="P32" s="19"/>
      <c r="Q32" s="24"/>
      <c r="S32" s="8"/>
      <c r="T32" s="1"/>
      <c r="U32" s="1"/>
      <c r="V32" s="1"/>
      <c r="W32" s="19"/>
      <c r="X32" s="24"/>
    </row>
    <row r="33" spans="1:24" x14ac:dyDescent="0.3">
      <c r="A33" s="8"/>
      <c r="B33" s="1"/>
      <c r="C33" s="1"/>
      <c r="D33" s="1"/>
      <c r="E33" s="21"/>
      <c r="F33" s="24"/>
      <c r="L33" s="8"/>
      <c r="M33" s="1"/>
      <c r="N33" s="271"/>
      <c r="O33" s="1"/>
      <c r="P33" s="19"/>
      <c r="Q33" s="24"/>
      <c r="S33" s="8"/>
      <c r="T33" s="1"/>
      <c r="U33" s="1"/>
      <c r="V33" s="1"/>
      <c r="W33" s="19"/>
      <c r="X33" s="24"/>
    </row>
    <row r="34" spans="1:24" x14ac:dyDescent="0.3">
      <c r="A34" s="8"/>
      <c r="B34" s="1"/>
      <c r="C34" s="1"/>
      <c r="D34" s="1"/>
      <c r="E34" s="21"/>
      <c r="F34" s="24"/>
      <c r="L34" s="8"/>
      <c r="M34" s="1"/>
      <c r="N34" s="271"/>
      <c r="O34" s="1"/>
      <c r="P34" s="19"/>
      <c r="Q34" s="24"/>
      <c r="S34" s="8"/>
      <c r="T34" s="1"/>
      <c r="U34" s="1"/>
      <c r="V34" s="1"/>
      <c r="W34" s="19"/>
      <c r="X34" s="24"/>
    </row>
    <row r="35" spans="1:24" x14ac:dyDescent="0.3">
      <c r="A35" s="2"/>
      <c r="B35" s="1"/>
      <c r="C35" s="1"/>
      <c r="D35" s="1"/>
      <c r="E35" s="21"/>
      <c r="F35" s="24"/>
      <c r="L35" s="8"/>
      <c r="M35" s="1"/>
      <c r="N35" s="271"/>
      <c r="O35" s="1"/>
      <c r="P35" s="19"/>
      <c r="Q35" s="24"/>
      <c r="S35" s="8"/>
      <c r="T35" s="1"/>
      <c r="U35" s="1"/>
      <c r="V35" s="1"/>
      <c r="W35" s="19"/>
      <c r="X35" s="24"/>
    </row>
    <row r="36" spans="1:24" x14ac:dyDescent="0.3">
      <c r="A36" s="2"/>
      <c r="B36" s="1"/>
      <c r="C36" s="1"/>
      <c r="D36" s="1"/>
      <c r="E36" s="21"/>
      <c r="F36" s="24"/>
      <c r="L36" s="8"/>
      <c r="M36" s="1"/>
      <c r="N36" s="271"/>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44500</v>
      </c>
      <c r="B38" s="1" t="s">
        <v>72</v>
      </c>
      <c r="C38" s="1">
        <v>101</v>
      </c>
      <c r="D38" s="1" t="s">
        <v>115</v>
      </c>
      <c r="E38" s="87">
        <v>31</v>
      </c>
      <c r="F38" s="70">
        <v>299.39999999999998</v>
      </c>
      <c r="L38" s="8">
        <v>44500</v>
      </c>
      <c r="M38" s="1" t="s">
        <v>72</v>
      </c>
      <c r="N38" s="1">
        <v>101</v>
      </c>
      <c r="O38" s="1" t="s">
        <v>115</v>
      </c>
      <c r="P38" s="19">
        <v>4</v>
      </c>
      <c r="Q38" s="24">
        <v>3.8</v>
      </c>
      <c r="S38" s="8">
        <v>44500</v>
      </c>
      <c r="T38" s="1" t="s">
        <v>72</v>
      </c>
      <c r="U38" s="1">
        <v>101</v>
      </c>
      <c r="V38" s="1" t="s">
        <v>115</v>
      </c>
      <c r="W38" s="19">
        <v>4</v>
      </c>
      <c r="X38" s="24">
        <v>3.8</v>
      </c>
    </row>
    <row r="39" spans="1:24" x14ac:dyDescent="0.3">
      <c r="A39" s="8">
        <v>44500</v>
      </c>
      <c r="B39" s="1" t="s">
        <v>72</v>
      </c>
      <c r="C39" s="1">
        <v>301</v>
      </c>
      <c r="D39" s="1" t="s">
        <v>2</v>
      </c>
      <c r="E39" s="87">
        <v>128</v>
      </c>
      <c r="F39" s="70">
        <v>91.2</v>
      </c>
      <c r="L39" s="8">
        <v>44500</v>
      </c>
      <c r="M39" s="1" t="s">
        <v>72</v>
      </c>
      <c r="N39" s="1">
        <v>301</v>
      </c>
      <c r="O39" s="1" t="s">
        <v>2</v>
      </c>
      <c r="P39" s="19">
        <v>169</v>
      </c>
      <c r="Q39" s="24">
        <v>120.9</v>
      </c>
      <c r="S39" s="8">
        <v>44500</v>
      </c>
      <c r="T39" s="1" t="s">
        <v>72</v>
      </c>
      <c r="U39" s="1">
        <v>301</v>
      </c>
      <c r="V39" s="1" t="s">
        <v>2</v>
      </c>
      <c r="W39" s="19">
        <v>169</v>
      </c>
      <c r="X39" s="24">
        <v>120.9</v>
      </c>
    </row>
    <row r="40" spans="1:24" x14ac:dyDescent="0.3">
      <c r="A40" s="8">
        <v>44500</v>
      </c>
      <c r="B40" s="1" t="s">
        <v>72</v>
      </c>
      <c r="C40" s="1">
        <v>304</v>
      </c>
      <c r="D40" s="1" t="s">
        <v>3</v>
      </c>
      <c r="E40" s="87">
        <v>169</v>
      </c>
      <c r="F40" s="70">
        <v>95.6</v>
      </c>
      <c r="L40" s="8">
        <v>44500</v>
      </c>
      <c r="M40" s="1" t="s">
        <v>72</v>
      </c>
      <c r="N40" s="1">
        <v>304</v>
      </c>
      <c r="O40" s="1" t="s">
        <v>3</v>
      </c>
      <c r="P40" s="19">
        <v>182</v>
      </c>
      <c r="Q40" s="24">
        <v>123.6</v>
      </c>
      <c r="S40" s="8">
        <v>44500</v>
      </c>
      <c r="T40" s="1" t="s">
        <v>72</v>
      </c>
      <c r="U40" s="1">
        <v>304</v>
      </c>
      <c r="V40" s="1" t="s">
        <v>3</v>
      </c>
      <c r="W40" s="19">
        <v>182</v>
      </c>
      <c r="X40" s="24">
        <v>123.6</v>
      </c>
    </row>
    <row r="41" spans="1:24" x14ac:dyDescent="0.3">
      <c r="A41" s="8">
        <v>44500</v>
      </c>
      <c r="B41" s="1" t="s">
        <v>72</v>
      </c>
      <c r="C41" s="1">
        <v>306</v>
      </c>
      <c r="D41" s="1" t="s">
        <v>4</v>
      </c>
      <c r="E41" s="87">
        <v>94</v>
      </c>
      <c r="F41" s="70">
        <v>128.6</v>
      </c>
      <c r="L41" s="8">
        <v>44500</v>
      </c>
      <c r="M41" s="1" t="s">
        <v>72</v>
      </c>
      <c r="N41" s="1">
        <v>306</v>
      </c>
      <c r="O41" s="1" t="s">
        <v>4</v>
      </c>
      <c r="P41" s="19">
        <v>143</v>
      </c>
      <c r="Q41" s="24">
        <v>116.7</v>
      </c>
      <c r="S41" s="8">
        <v>44500</v>
      </c>
      <c r="T41" s="1" t="s">
        <v>72</v>
      </c>
      <c r="U41" s="1">
        <v>306</v>
      </c>
      <c r="V41" s="1" t="s">
        <v>4</v>
      </c>
      <c r="W41" s="19">
        <v>143</v>
      </c>
      <c r="X41" s="24">
        <v>116.7</v>
      </c>
    </row>
    <row r="42" spans="1:24" x14ac:dyDescent="0.3">
      <c r="A42" s="8">
        <v>44500</v>
      </c>
      <c r="B42" s="1" t="s">
        <v>72</v>
      </c>
      <c r="C42" s="1">
        <v>307</v>
      </c>
      <c r="D42" s="1" t="s">
        <v>5</v>
      </c>
      <c r="E42" s="87">
        <v>128</v>
      </c>
      <c r="F42" s="70">
        <v>88.5</v>
      </c>
      <c r="L42" s="8">
        <v>44500</v>
      </c>
      <c r="M42" s="1" t="s">
        <v>72</v>
      </c>
      <c r="N42" s="1">
        <v>307</v>
      </c>
      <c r="O42" s="1" t="s">
        <v>5</v>
      </c>
      <c r="P42" s="19">
        <v>110</v>
      </c>
      <c r="Q42" s="24">
        <v>116.5</v>
      </c>
      <c r="S42" s="8">
        <v>44500</v>
      </c>
      <c r="T42" s="1" t="s">
        <v>72</v>
      </c>
      <c r="U42" s="1">
        <v>307</v>
      </c>
      <c r="V42" s="1" t="s">
        <v>5</v>
      </c>
      <c r="W42" s="19">
        <v>110</v>
      </c>
      <c r="X42" s="24">
        <v>116.5</v>
      </c>
    </row>
    <row r="43" spans="1:24" x14ac:dyDescent="0.3">
      <c r="A43" s="8">
        <v>44500</v>
      </c>
      <c r="B43" s="1" t="s">
        <v>72</v>
      </c>
      <c r="C43" s="1">
        <v>308</v>
      </c>
      <c r="D43" s="1" t="s">
        <v>6</v>
      </c>
      <c r="E43" s="87">
        <v>103</v>
      </c>
      <c r="F43" s="70">
        <v>117.6</v>
      </c>
      <c r="L43" s="8">
        <v>44500</v>
      </c>
      <c r="M43" s="1" t="s">
        <v>72</v>
      </c>
      <c r="N43" s="1">
        <v>308</v>
      </c>
      <c r="O43" s="1" t="s">
        <v>6</v>
      </c>
      <c r="P43" s="19">
        <v>153</v>
      </c>
      <c r="Q43" s="24">
        <v>110.6</v>
      </c>
      <c r="S43" s="8">
        <v>44500</v>
      </c>
      <c r="T43" s="1" t="s">
        <v>72</v>
      </c>
      <c r="U43" s="1">
        <v>308</v>
      </c>
      <c r="V43" s="1" t="s">
        <v>6</v>
      </c>
      <c r="W43" s="19">
        <v>153</v>
      </c>
      <c r="X43" s="24">
        <v>110.6</v>
      </c>
    </row>
    <row r="44" spans="1:24" x14ac:dyDescent="0.3">
      <c r="A44" s="8">
        <v>44500</v>
      </c>
      <c r="B44" s="1" t="s">
        <v>72</v>
      </c>
      <c r="C44" s="1">
        <v>309</v>
      </c>
      <c r="D44" s="1" t="s">
        <v>7</v>
      </c>
      <c r="E44" s="87">
        <v>61</v>
      </c>
      <c r="F44" s="70">
        <v>91.5</v>
      </c>
      <c r="L44" s="8">
        <v>44500</v>
      </c>
      <c r="M44" s="1" t="s">
        <v>72</v>
      </c>
      <c r="N44" s="1">
        <v>309</v>
      </c>
      <c r="O44" s="1" t="s">
        <v>7</v>
      </c>
      <c r="P44" s="19">
        <v>143</v>
      </c>
      <c r="Q44" s="24">
        <v>113.1</v>
      </c>
      <c r="S44" s="8">
        <v>44500</v>
      </c>
      <c r="T44" s="1" t="s">
        <v>72</v>
      </c>
      <c r="U44" s="1">
        <v>309</v>
      </c>
      <c r="V44" s="1" t="s">
        <v>7</v>
      </c>
      <c r="W44" s="19">
        <v>143</v>
      </c>
      <c r="X44" s="24">
        <v>113.1</v>
      </c>
    </row>
    <row r="45" spans="1:24" x14ac:dyDescent="0.3">
      <c r="A45" s="8">
        <v>44500</v>
      </c>
      <c r="B45" s="1" t="s">
        <v>72</v>
      </c>
      <c r="C45" s="1">
        <v>310</v>
      </c>
      <c r="D45" s="1" t="s">
        <v>8</v>
      </c>
      <c r="E45" s="87">
        <v>306</v>
      </c>
      <c r="F45" s="70">
        <v>128.5</v>
      </c>
      <c r="L45" s="8">
        <v>44500</v>
      </c>
      <c r="M45" s="1" t="s">
        <v>72</v>
      </c>
      <c r="N45" s="1">
        <v>310</v>
      </c>
      <c r="O45" s="1" t="s">
        <v>8</v>
      </c>
      <c r="P45" s="19">
        <v>353</v>
      </c>
      <c r="Q45" s="24">
        <v>98.7</v>
      </c>
      <c r="S45" s="8">
        <v>44500</v>
      </c>
      <c r="T45" s="1" t="s">
        <v>72</v>
      </c>
      <c r="U45" s="1">
        <v>310</v>
      </c>
      <c r="V45" s="1" t="s">
        <v>8</v>
      </c>
      <c r="W45" s="19">
        <v>353</v>
      </c>
      <c r="X45" s="24">
        <v>98.7</v>
      </c>
    </row>
    <row r="46" spans="1:24" x14ac:dyDescent="0.3">
      <c r="A46" s="8">
        <v>44500</v>
      </c>
      <c r="B46" s="1" t="s">
        <v>72</v>
      </c>
      <c r="C46" s="1">
        <v>311</v>
      </c>
      <c r="D46" s="1" t="s">
        <v>9</v>
      </c>
      <c r="E46" s="87">
        <v>124</v>
      </c>
      <c r="F46" s="70">
        <v>168.9</v>
      </c>
      <c r="L46" s="8">
        <v>44500</v>
      </c>
      <c r="M46" s="1" t="s">
        <v>72</v>
      </c>
      <c r="N46" s="1">
        <v>311</v>
      </c>
      <c r="O46" s="1" t="s">
        <v>9</v>
      </c>
      <c r="P46" s="19">
        <v>285</v>
      </c>
      <c r="Q46" s="24">
        <v>131.30000000000001</v>
      </c>
      <c r="S46" s="8">
        <v>44500</v>
      </c>
      <c r="T46" s="1" t="s">
        <v>72</v>
      </c>
      <c r="U46" s="1">
        <v>311</v>
      </c>
      <c r="V46" s="1" t="s">
        <v>9</v>
      </c>
      <c r="W46" s="19">
        <v>285</v>
      </c>
      <c r="X46" s="24">
        <v>131.30000000000001</v>
      </c>
    </row>
    <row r="47" spans="1:24" x14ac:dyDescent="0.3">
      <c r="A47" s="8">
        <v>44500</v>
      </c>
      <c r="B47" s="1" t="s">
        <v>72</v>
      </c>
      <c r="C47" s="1">
        <v>313</v>
      </c>
      <c r="D47" s="1" t="s">
        <v>10</v>
      </c>
      <c r="E47" s="87">
        <v>71</v>
      </c>
      <c r="F47" s="70">
        <v>98.1</v>
      </c>
      <c r="L47" s="8">
        <v>44500</v>
      </c>
      <c r="M47" s="1" t="s">
        <v>72</v>
      </c>
      <c r="N47" s="1">
        <v>313</v>
      </c>
      <c r="O47" s="1" t="s">
        <v>10</v>
      </c>
      <c r="P47" s="19">
        <v>168</v>
      </c>
      <c r="Q47" s="24">
        <v>86.3</v>
      </c>
      <c r="S47" s="8">
        <v>44500</v>
      </c>
      <c r="T47" s="1" t="s">
        <v>72</v>
      </c>
      <c r="U47" s="1">
        <v>313</v>
      </c>
      <c r="V47" s="1" t="s">
        <v>10</v>
      </c>
      <c r="W47" s="19">
        <v>168</v>
      </c>
      <c r="X47" s="24">
        <v>86.3</v>
      </c>
    </row>
    <row r="48" spans="1:24" x14ac:dyDescent="0.3">
      <c r="A48" s="8">
        <v>44500</v>
      </c>
      <c r="B48" s="1" t="s">
        <v>72</v>
      </c>
      <c r="C48" s="1">
        <v>314</v>
      </c>
      <c r="D48" s="1" t="s">
        <v>11</v>
      </c>
      <c r="E48" s="87">
        <v>150</v>
      </c>
      <c r="F48" s="70">
        <v>178.7</v>
      </c>
      <c r="L48" s="8">
        <v>44500</v>
      </c>
      <c r="M48" s="1" t="s">
        <v>72</v>
      </c>
      <c r="N48" s="1">
        <v>314</v>
      </c>
      <c r="O48" s="1" t="s">
        <v>11</v>
      </c>
      <c r="P48" s="19">
        <v>91</v>
      </c>
      <c r="Q48" s="24">
        <v>274.7</v>
      </c>
      <c r="S48" s="8">
        <v>44500</v>
      </c>
      <c r="T48" s="1" t="s">
        <v>72</v>
      </c>
      <c r="U48" s="1">
        <v>314</v>
      </c>
      <c r="V48" s="1" t="s">
        <v>11</v>
      </c>
      <c r="W48" s="19">
        <v>91</v>
      </c>
      <c r="X48" s="24">
        <v>274.7</v>
      </c>
    </row>
    <row r="49" spans="1:24" x14ac:dyDescent="0.3">
      <c r="A49" s="8">
        <v>44500</v>
      </c>
      <c r="B49" s="1" t="s">
        <v>72</v>
      </c>
      <c r="C49" s="1">
        <v>315</v>
      </c>
      <c r="D49" s="1" t="s">
        <v>12</v>
      </c>
      <c r="E49" s="87">
        <v>87</v>
      </c>
      <c r="F49" s="70">
        <v>113.8</v>
      </c>
      <c r="L49" s="8">
        <v>44500</v>
      </c>
      <c r="M49" s="1" t="s">
        <v>72</v>
      </c>
      <c r="N49" s="1">
        <v>315</v>
      </c>
      <c r="O49" s="1" t="s">
        <v>12</v>
      </c>
      <c r="P49" s="19">
        <v>81</v>
      </c>
      <c r="Q49" s="24">
        <v>154.30000000000001</v>
      </c>
      <c r="S49" s="8">
        <v>44500</v>
      </c>
      <c r="T49" s="1" t="s">
        <v>72</v>
      </c>
      <c r="U49" s="1">
        <v>315</v>
      </c>
      <c r="V49" s="1" t="s">
        <v>12</v>
      </c>
      <c r="W49" s="19">
        <v>81</v>
      </c>
      <c r="X49" s="24">
        <v>154.30000000000001</v>
      </c>
    </row>
    <row r="50" spans="1:24" x14ac:dyDescent="0.3">
      <c r="A50" s="8">
        <v>44500</v>
      </c>
      <c r="B50" s="1" t="s">
        <v>72</v>
      </c>
      <c r="C50" s="1">
        <v>316</v>
      </c>
      <c r="D50" s="1" t="s">
        <v>13</v>
      </c>
      <c r="E50" s="87">
        <v>322</v>
      </c>
      <c r="F50" s="70">
        <v>128.69999999999999</v>
      </c>
      <c r="L50" s="8">
        <v>44500</v>
      </c>
      <c r="M50" s="1" t="s">
        <v>72</v>
      </c>
      <c r="N50" s="1">
        <v>316</v>
      </c>
      <c r="O50" s="1" t="s">
        <v>13</v>
      </c>
      <c r="P50" s="19">
        <v>565</v>
      </c>
      <c r="Q50" s="24">
        <v>123.2</v>
      </c>
      <c r="S50" s="8">
        <v>44500</v>
      </c>
      <c r="T50" s="1" t="s">
        <v>72</v>
      </c>
      <c r="U50" s="1">
        <v>316</v>
      </c>
      <c r="V50" s="1" t="s">
        <v>13</v>
      </c>
      <c r="W50" s="19">
        <v>565</v>
      </c>
      <c r="X50" s="24">
        <v>123.2</v>
      </c>
    </row>
    <row r="51" spans="1:24" x14ac:dyDescent="0.3">
      <c r="A51" s="8">
        <v>44500</v>
      </c>
      <c r="B51" s="1" t="s">
        <v>72</v>
      </c>
      <c r="C51" s="1">
        <v>317</v>
      </c>
      <c r="D51" s="1" t="s">
        <v>14</v>
      </c>
      <c r="E51" s="87">
        <v>1419</v>
      </c>
      <c r="F51" s="70">
        <v>133.6</v>
      </c>
      <c r="L51" s="8">
        <v>44500</v>
      </c>
      <c r="M51" s="1" t="s">
        <v>72</v>
      </c>
      <c r="N51" s="1">
        <v>317</v>
      </c>
      <c r="O51" s="1" t="s">
        <v>14</v>
      </c>
      <c r="P51" s="19">
        <v>2245</v>
      </c>
      <c r="Q51" s="24">
        <v>146.1</v>
      </c>
      <c r="S51" s="8">
        <v>44500</v>
      </c>
      <c r="T51" s="1" t="s">
        <v>72</v>
      </c>
      <c r="U51" s="1">
        <v>317</v>
      </c>
      <c r="V51" s="1" t="s">
        <v>14</v>
      </c>
      <c r="W51" s="19">
        <v>2245</v>
      </c>
      <c r="X51" s="24">
        <v>146.1</v>
      </c>
    </row>
    <row r="52" spans="1:24" x14ac:dyDescent="0.3">
      <c r="A52" s="8">
        <v>44500</v>
      </c>
      <c r="B52" s="1" t="s">
        <v>72</v>
      </c>
      <c r="C52" s="1">
        <v>318</v>
      </c>
      <c r="D52" s="1" t="s">
        <v>15</v>
      </c>
      <c r="E52" s="87">
        <v>521</v>
      </c>
      <c r="F52" s="70">
        <v>103.7</v>
      </c>
      <c r="L52" s="8">
        <v>44500</v>
      </c>
      <c r="M52" s="1" t="s">
        <v>72</v>
      </c>
      <c r="N52" s="1">
        <v>318</v>
      </c>
      <c r="O52" s="1" t="s">
        <v>15</v>
      </c>
      <c r="P52" s="19">
        <v>1114</v>
      </c>
      <c r="Q52" s="24">
        <v>87</v>
      </c>
      <c r="S52" s="8">
        <v>44500</v>
      </c>
      <c r="T52" s="1" t="s">
        <v>72</v>
      </c>
      <c r="U52" s="1">
        <v>318</v>
      </c>
      <c r="V52" s="1" t="s">
        <v>15</v>
      </c>
      <c r="W52" s="19">
        <v>1114</v>
      </c>
      <c r="X52" s="24">
        <v>87</v>
      </c>
    </row>
    <row r="53" spans="1:24" x14ac:dyDescent="0.3">
      <c r="A53" s="8">
        <v>44500</v>
      </c>
      <c r="B53" s="1" t="s">
        <v>72</v>
      </c>
      <c r="C53" s="1">
        <v>319</v>
      </c>
      <c r="D53" s="1" t="s">
        <v>16</v>
      </c>
      <c r="E53" s="87">
        <v>273</v>
      </c>
      <c r="F53" s="70">
        <v>102.9</v>
      </c>
      <c r="L53" s="8">
        <v>44500</v>
      </c>
      <c r="M53" s="1" t="s">
        <v>72</v>
      </c>
      <c r="N53" s="1">
        <v>319</v>
      </c>
      <c r="O53" s="1" t="s">
        <v>16</v>
      </c>
      <c r="P53" s="19">
        <v>493</v>
      </c>
      <c r="Q53" s="24">
        <v>93.5</v>
      </c>
      <c r="S53" s="8">
        <v>44500</v>
      </c>
      <c r="T53" s="1" t="s">
        <v>72</v>
      </c>
      <c r="U53" s="1">
        <v>319</v>
      </c>
      <c r="V53" s="1" t="s">
        <v>16</v>
      </c>
      <c r="W53" s="19">
        <v>493</v>
      </c>
      <c r="X53" s="24">
        <v>93.5</v>
      </c>
    </row>
    <row r="54" spans="1:24" x14ac:dyDescent="0.3">
      <c r="A54" s="8">
        <v>44500</v>
      </c>
      <c r="B54" s="1" t="s">
        <v>72</v>
      </c>
      <c r="C54" s="1">
        <v>320</v>
      </c>
      <c r="D54" s="1" t="s">
        <v>17</v>
      </c>
      <c r="E54" s="87">
        <v>188</v>
      </c>
      <c r="F54" s="70">
        <v>91.9</v>
      </c>
      <c r="L54" s="8">
        <v>44500</v>
      </c>
      <c r="M54" s="1" t="s">
        <v>72</v>
      </c>
      <c r="N54" s="1">
        <v>320</v>
      </c>
      <c r="O54" s="1" t="s">
        <v>17</v>
      </c>
      <c r="P54" s="19">
        <v>434</v>
      </c>
      <c r="Q54" s="24">
        <v>98.8</v>
      </c>
      <c r="S54" s="8">
        <v>44500</v>
      </c>
      <c r="T54" s="1" t="s">
        <v>72</v>
      </c>
      <c r="U54" s="1">
        <v>320</v>
      </c>
      <c r="V54" s="1" t="s">
        <v>17</v>
      </c>
      <c r="W54" s="19">
        <v>434</v>
      </c>
      <c r="X54" s="24">
        <v>98.8</v>
      </c>
    </row>
    <row r="55" spans="1:24" x14ac:dyDescent="0.3">
      <c r="A55" s="8">
        <v>44500</v>
      </c>
      <c r="B55" s="1" t="s">
        <v>72</v>
      </c>
      <c r="C55" s="1">
        <v>321</v>
      </c>
      <c r="D55" s="1" t="s">
        <v>18</v>
      </c>
      <c r="E55" s="87">
        <v>156</v>
      </c>
      <c r="F55" s="70">
        <v>76.8</v>
      </c>
      <c r="L55" s="8">
        <v>44500</v>
      </c>
      <c r="M55" s="1" t="s">
        <v>72</v>
      </c>
      <c r="N55" s="1">
        <v>321</v>
      </c>
      <c r="O55" s="1" t="s">
        <v>18</v>
      </c>
      <c r="P55" s="19">
        <v>181</v>
      </c>
      <c r="Q55" s="24">
        <v>114.9</v>
      </c>
      <c r="S55" s="8">
        <v>44500</v>
      </c>
      <c r="T55" s="1" t="s">
        <v>72</v>
      </c>
      <c r="U55" s="1">
        <v>321</v>
      </c>
      <c r="V55" s="1" t="s">
        <v>18</v>
      </c>
      <c r="W55" s="19">
        <v>181</v>
      </c>
      <c r="X55" s="24">
        <v>114.9</v>
      </c>
    </row>
    <row r="56" spans="1:24" x14ac:dyDescent="0.3">
      <c r="A56" s="8">
        <v>44500</v>
      </c>
      <c r="B56" s="1" t="s">
        <v>72</v>
      </c>
      <c r="C56" s="1">
        <v>322</v>
      </c>
      <c r="D56" s="1" t="s">
        <v>19</v>
      </c>
      <c r="E56" s="87">
        <v>161</v>
      </c>
      <c r="F56" s="70">
        <v>97.8</v>
      </c>
      <c r="L56" s="8">
        <v>44500</v>
      </c>
      <c r="M56" s="1" t="s">
        <v>72</v>
      </c>
      <c r="N56" s="1">
        <v>322</v>
      </c>
      <c r="O56" s="1" t="s">
        <v>19</v>
      </c>
      <c r="P56" s="19">
        <v>282</v>
      </c>
      <c r="Q56" s="24">
        <v>89.5</v>
      </c>
      <c r="S56" s="8">
        <v>44500</v>
      </c>
      <c r="T56" s="1" t="s">
        <v>72</v>
      </c>
      <c r="U56" s="1">
        <v>322</v>
      </c>
      <c r="V56" s="1" t="s">
        <v>19</v>
      </c>
      <c r="W56" s="19">
        <v>282</v>
      </c>
      <c r="X56" s="24">
        <v>89.5</v>
      </c>
    </row>
    <row r="57" spans="1:24" x14ac:dyDescent="0.3">
      <c r="A57" s="8">
        <v>44500</v>
      </c>
      <c r="B57" s="1" t="s">
        <v>72</v>
      </c>
      <c r="C57" s="1">
        <v>323</v>
      </c>
      <c r="D57" s="1" t="s">
        <v>20</v>
      </c>
      <c r="E57" s="87">
        <v>136</v>
      </c>
      <c r="F57" s="70">
        <v>109.1</v>
      </c>
      <c r="L57" s="8">
        <v>44500</v>
      </c>
      <c r="M57" s="1" t="s">
        <v>72</v>
      </c>
      <c r="N57" s="1">
        <v>323</v>
      </c>
      <c r="O57" s="1" t="s">
        <v>20</v>
      </c>
      <c r="P57" s="19">
        <v>229</v>
      </c>
      <c r="Q57" s="24">
        <v>115</v>
      </c>
      <c r="S57" s="8">
        <v>44500</v>
      </c>
      <c r="T57" s="1" t="s">
        <v>72</v>
      </c>
      <c r="U57" s="1">
        <v>323</v>
      </c>
      <c r="V57" s="1" t="s">
        <v>20</v>
      </c>
      <c r="W57" s="19">
        <v>229</v>
      </c>
      <c r="X57" s="24">
        <v>115</v>
      </c>
    </row>
    <row r="58" spans="1:24" x14ac:dyDescent="0.3">
      <c r="A58" s="8">
        <v>44500</v>
      </c>
      <c r="B58" s="1" t="s">
        <v>72</v>
      </c>
      <c r="C58" s="1">
        <v>325</v>
      </c>
      <c r="D58" s="1" t="s">
        <v>21</v>
      </c>
      <c r="E58" s="87">
        <v>232</v>
      </c>
      <c r="F58" s="70">
        <v>192.9</v>
      </c>
      <c r="L58" s="8">
        <v>44500</v>
      </c>
      <c r="M58" s="1" t="s">
        <v>72</v>
      </c>
      <c r="N58" s="1">
        <v>325</v>
      </c>
      <c r="O58" s="1" t="s">
        <v>21</v>
      </c>
      <c r="P58" s="19">
        <v>192</v>
      </c>
      <c r="Q58" s="24">
        <v>259.8</v>
      </c>
      <c r="S58" s="8">
        <v>44500</v>
      </c>
      <c r="T58" s="1" t="s">
        <v>72</v>
      </c>
      <c r="U58" s="1">
        <v>325</v>
      </c>
      <c r="V58" s="1" t="s">
        <v>21</v>
      </c>
      <c r="W58" s="19">
        <v>192</v>
      </c>
      <c r="X58" s="24">
        <v>259.8</v>
      </c>
    </row>
    <row r="59" spans="1:24" x14ac:dyDescent="0.3">
      <c r="A59" s="8">
        <v>44500</v>
      </c>
      <c r="B59" s="1" t="s">
        <v>72</v>
      </c>
      <c r="C59" s="1">
        <v>326</v>
      </c>
      <c r="D59" s="1" t="s">
        <v>22</v>
      </c>
      <c r="E59" s="87">
        <v>165</v>
      </c>
      <c r="F59" s="70">
        <v>109</v>
      </c>
      <c r="L59" s="8">
        <v>44500</v>
      </c>
      <c r="M59" s="1" t="s">
        <v>72</v>
      </c>
      <c r="N59" s="1">
        <v>326</v>
      </c>
      <c r="O59" s="1" t="s">
        <v>22</v>
      </c>
      <c r="P59" s="19">
        <v>316</v>
      </c>
      <c r="Q59" s="24">
        <v>94.6</v>
      </c>
      <c r="S59" s="8">
        <v>44500</v>
      </c>
      <c r="T59" s="1" t="s">
        <v>72</v>
      </c>
      <c r="U59" s="1">
        <v>326</v>
      </c>
      <c r="V59" s="1" t="s">
        <v>22</v>
      </c>
      <c r="W59" s="19">
        <v>316</v>
      </c>
      <c r="X59" s="24">
        <v>94.6</v>
      </c>
    </row>
    <row r="60" spans="1:24" x14ac:dyDescent="0.3">
      <c r="A60" s="8">
        <v>44500</v>
      </c>
      <c r="B60" s="1" t="s">
        <v>72</v>
      </c>
      <c r="C60" s="1">
        <v>327</v>
      </c>
      <c r="D60" s="1" t="s">
        <v>23</v>
      </c>
      <c r="E60" s="87">
        <v>185</v>
      </c>
      <c r="F60" s="70">
        <v>100.2</v>
      </c>
      <c r="L60" s="8">
        <v>44500</v>
      </c>
      <c r="M60" s="1" t="s">
        <v>72</v>
      </c>
      <c r="N60" s="1">
        <v>327</v>
      </c>
      <c r="O60" s="1" t="s">
        <v>23</v>
      </c>
      <c r="P60" s="19">
        <v>400</v>
      </c>
      <c r="Q60" s="24">
        <v>112</v>
      </c>
      <c r="S60" s="8">
        <v>44500</v>
      </c>
      <c r="T60" s="1" t="s">
        <v>72</v>
      </c>
      <c r="U60" s="1">
        <v>327</v>
      </c>
      <c r="V60" s="1" t="s">
        <v>23</v>
      </c>
      <c r="W60" s="19">
        <v>400</v>
      </c>
      <c r="X60" s="24">
        <v>112</v>
      </c>
    </row>
    <row r="61" spans="1:24" x14ac:dyDescent="0.3">
      <c r="A61" s="8">
        <v>44500</v>
      </c>
      <c r="B61" s="1" t="s">
        <v>72</v>
      </c>
      <c r="C61" s="1">
        <v>328</v>
      </c>
      <c r="D61" s="1" t="s">
        <v>24</v>
      </c>
      <c r="E61" s="87">
        <v>114</v>
      </c>
      <c r="F61" s="70">
        <v>83.3</v>
      </c>
      <c r="L61" s="8">
        <v>44500</v>
      </c>
      <c r="M61" s="1" t="s">
        <v>72</v>
      </c>
      <c r="N61" s="1">
        <v>328</v>
      </c>
      <c r="O61" s="1" t="s">
        <v>24</v>
      </c>
      <c r="P61" s="19">
        <v>132</v>
      </c>
      <c r="Q61" s="24">
        <v>107.5</v>
      </c>
      <c r="S61" s="8">
        <v>44500</v>
      </c>
      <c r="T61" s="1" t="s">
        <v>72</v>
      </c>
      <c r="U61" s="1">
        <v>328</v>
      </c>
      <c r="V61" s="1" t="s">
        <v>24</v>
      </c>
      <c r="W61" s="19">
        <v>132</v>
      </c>
      <c r="X61" s="24">
        <v>107.5</v>
      </c>
    </row>
    <row r="62" spans="1:24" x14ac:dyDescent="0.3">
      <c r="A62" s="8">
        <v>44500</v>
      </c>
      <c r="B62" s="1" t="s">
        <v>72</v>
      </c>
      <c r="C62" s="1">
        <v>329</v>
      </c>
      <c r="D62" s="1" t="s">
        <v>25</v>
      </c>
      <c r="E62" s="87">
        <v>242</v>
      </c>
      <c r="F62" s="70">
        <v>92</v>
      </c>
      <c r="L62" s="8">
        <v>44500</v>
      </c>
      <c r="M62" s="1" t="s">
        <v>72</v>
      </c>
      <c r="N62" s="1">
        <v>329</v>
      </c>
      <c r="O62" s="1" t="s">
        <v>25</v>
      </c>
      <c r="P62" s="19">
        <v>367</v>
      </c>
      <c r="Q62" s="24">
        <v>91.1</v>
      </c>
      <c r="S62" s="8">
        <v>44500</v>
      </c>
      <c r="T62" s="1" t="s">
        <v>72</v>
      </c>
      <c r="U62" s="1">
        <v>329</v>
      </c>
      <c r="V62" s="1" t="s">
        <v>25</v>
      </c>
      <c r="W62" s="19">
        <v>367</v>
      </c>
      <c r="X62" s="24">
        <v>91.1</v>
      </c>
    </row>
    <row r="63" spans="1:24" x14ac:dyDescent="0.3">
      <c r="A63" s="8">
        <v>44500</v>
      </c>
      <c r="B63" s="1" t="s">
        <v>72</v>
      </c>
      <c r="C63" s="1">
        <v>330</v>
      </c>
      <c r="D63" s="1" t="s">
        <v>26</v>
      </c>
      <c r="E63" s="87">
        <v>396</v>
      </c>
      <c r="F63" s="70">
        <v>71.599999999999994</v>
      </c>
      <c r="L63" s="8">
        <v>44500</v>
      </c>
      <c r="M63" s="1" t="s">
        <v>72</v>
      </c>
      <c r="N63" s="1">
        <v>330</v>
      </c>
      <c r="O63" s="1" t="s">
        <v>26</v>
      </c>
      <c r="P63" s="19">
        <v>681</v>
      </c>
      <c r="Q63" s="24">
        <v>62.4</v>
      </c>
      <c r="S63" s="8">
        <v>44500</v>
      </c>
      <c r="T63" s="1" t="s">
        <v>72</v>
      </c>
      <c r="U63" s="1">
        <v>330</v>
      </c>
      <c r="V63" s="1" t="s">
        <v>26</v>
      </c>
      <c r="W63" s="19">
        <v>681</v>
      </c>
      <c r="X63" s="24">
        <v>62.4</v>
      </c>
    </row>
    <row r="64" spans="1:24" x14ac:dyDescent="0.3">
      <c r="A64" s="8">
        <v>44500</v>
      </c>
      <c r="B64" s="1" t="s">
        <v>72</v>
      </c>
      <c r="C64" s="1">
        <v>331</v>
      </c>
      <c r="D64" s="1" t="s">
        <v>27</v>
      </c>
      <c r="E64" s="87">
        <v>232</v>
      </c>
      <c r="F64" s="70">
        <v>147.5</v>
      </c>
      <c r="L64" s="8">
        <v>44500</v>
      </c>
      <c r="M64" s="1" t="s">
        <v>72</v>
      </c>
      <c r="N64" s="1">
        <v>331</v>
      </c>
      <c r="O64" s="1" t="s">
        <v>27</v>
      </c>
      <c r="P64" s="19">
        <v>150</v>
      </c>
      <c r="Q64" s="24">
        <v>230.3</v>
      </c>
      <c r="S64" s="8">
        <v>44500</v>
      </c>
      <c r="T64" s="1" t="s">
        <v>72</v>
      </c>
      <c r="U64" s="1">
        <v>331</v>
      </c>
      <c r="V64" s="1" t="s">
        <v>27</v>
      </c>
      <c r="W64" s="19">
        <v>150</v>
      </c>
      <c r="X64" s="24">
        <v>230.3</v>
      </c>
    </row>
    <row r="65" spans="1:24" x14ac:dyDescent="0.3">
      <c r="A65" s="8">
        <v>44500</v>
      </c>
      <c r="B65" s="1" t="s">
        <v>72</v>
      </c>
      <c r="C65" s="1">
        <v>333</v>
      </c>
      <c r="D65" s="1" t="s">
        <v>28</v>
      </c>
      <c r="E65" s="87">
        <v>140</v>
      </c>
      <c r="F65" s="70">
        <v>85.3</v>
      </c>
      <c r="L65" s="8">
        <v>44500</v>
      </c>
      <c r="M65" s="1" t="s">
        <v>72</v>
      </c>
      <c r="N65" s="1">
        <v>333</v>
      </c>
      <c r="O65" s="1" t="s">
        <v>28</v>
      </c>
      <c r="P65" s="19">
        <v>193</v>
      </c>
      <c r="Q65" s="24">
        <v>108.8</v>
      </c>
      <c r="S65" s="8">
        <v>44500</v>
      </c>
      <c r="T65" s="1" t="s">
        <v>72</v>
      </c>
      <c r="U65" s="1">
        <v>333</v>
      </c>
      <c r="V65" s="1" t="s">
        <v>28</v>
      </c>
      <c r="W65" s="19">
        <v>193</v>
      </c>
      <c r="X65" s="24">
        <v>108.8</v>
      </c>
    </row>
    <row r="66" spans="1:24" x14ac:dyDescent="0.3">
      <c r="A66" s="8">
        <v>44500</v>
      </c>
      <c r="B66" s="1" t="s">
        <v>72</v>
      </c>
      <c r="C66" s="1">
        <v>334</v>
      </c>
      <c r="D66" s="1" t="s">
        <v>29</v>
      </c>
      <c r="E66" s="87">
        <v>115</v>
      </c>
      <c r="F66" s="70">
        <v>138.30000000000001</v>
      </c>
      <c r="L66" s="8">
        <v>44500</v>
      </c>
      <c r="M66" s="1" t="s">
        <v>72</v>
      </c>
      <c r="N66" s="1">
        <v>334</v>
      </c>
      <c r="O66" s="1" t="s">
        <v>29</v>
      </c>
      <c r="P66" s="19">
        <v>106</v>
      </c>
      <c r="Q66" s="24">
        <v>142</v>
      </c>
      <c r="S66" s="8">
        <v>44500</v>
      </c>
      <c r="T66" s="1" t="s">
        <v>72</v>
      </c>
      <c r="U66" s="1">
        <v>334</v>
      </c>
      <c r="V66" s="1" t="s">
        <v>29</v>
      </c>
      <c r="W66" s="19">
        <v>106</v>
      </c>
      <c r="X66" s="24">
        <v>142</v>
      </c>
    </row>
    <row r="67" spans="1:24" x14ac:dyDescent="0.3">
      <c r="A67" s="8">
        <v>44500</v>
      </c>
      <c r="B67" s="1" t="s">
        <v>72</v>
      </c>
      <c r="C67" s="1">
        <v>335</v>
      </c>
      <c r="D67" s="1" t="s">
        <v>30</v>
      </c>
      <c r="E67" s="87">
        <v>437</v>
      </c>
      <c r="F67" s="70">
        <v>80.400000000000006</v>
      </c>
      <c r="L67" s="8">
        <v>44500</v>
      </c>
      <c r="M67" s="1" t="s">
        <v>72</v>
      </c>
      <c r="N67" s="1">
        <v>335</v>
      </c>
      <c r="O67" s="1" t="s">
        <v>30</v>
      </c>
      <c r="P67" s="19">
        <v>874</v>
      </c>
      <c r="Q67" s="24">
        <v>70.2</v>
      </c>
      <c r="S67" s="8">
        <v>44500</v>
      </c>
      <c r="T67" s="1" t="s">
        <v>72</v>
      </c>
      <c r="U67" s="1">
        <v>335</v>
      </c>
      <c r="V67" s="1" t="s">
        <v>30</v>
      </c>
      <c r="W67" s="19">
        <v>874</v>
      </c>
      <c r="X67" s="24">
        <v>70.2</v>
      </c>
    </row>
    <row r="68" spans="1:24" x14ac:dyDescent="0.3">
      <c r="A68" s="8">
        <v>44500</v>
      </c>
      <c r="B68" s="1" t="s">
        <v>72</v>
      </c>
      <c r="C68" s="1">
        <v>339</v>
      </c>
      <c r="D68" s="1" t="s">
        <v>31</v>
      </c>
      <c r="E68" s="87">
        <v>208</v>
      </c>
      <c r="F68" s="70">
        <v>112.7</v>
      </c>
      <c r="L68" s="8">
        <v>44500</v>
      </c>
      <c r="M68" s="1" t="s">
        <v>72</v>
      </c>
      <c r="N68" s="1">
        <v>339</v>
      </c>
      <c r="O68" s="1" t="s">
        <v>31</v>
      </c>
      <c r="P68" s="19">
        <v>289</v>
      </c>
      <c r="Q68" s="24">
        <v>110.2</v>
      </c>
      <c r="S68" s="8">
        <v>44500</v>
      </c>
      <c r="T68" s="1" t="s">
        <v>72</v>
      </c>
      <c r="U68" s="1">
        <v>339</v>
      </c>
      <c r="V68" s="1" t="s">
        <v>31</v>
      </c>
      <c r="W68" s="19">
        <v>289</v>
      </c>
      <c r="X68" s="24">
        <v>110.2</v>
      </c>
    </row>
    <row r="69" spans="1:24" x14ac:dyDescent="0.3">
      <c r="A69" s="8">
        <v>44500</v>
      </c>
      <c r="B69" s="1" t="s">
        <v>72</v>
      </c>
      <c r="C69" s="1">
        <v>340</v>
      </c>
      <c r="D69" s="1" t="s">
        <v>32</v>
      </c>
      <c r="E69" s="87">
        <v>92</v>
      </c>
      <c r="F69" s="70">
        <v>84.5</v>
      </c>
      <c r="L69" s="8">
        <v>44500</v>
      </c>
      <c r="M69" s="1" t="s">
        <v>72</v>
      </c>
      <c r="N69" s="1">
        <v>340</v>
      </c>
      <c r="O69" s="1" t="s">
        <v>32</v>
      </c>
      <c r="P69" s="19">
        <v>131</v>
      </c>
      <c r="Q69" s="24">
        <v>103.8</v>
      </c>
      <c r="S69" s="8">
        <v>44500</v>
      </c>
      <c r="T69" s="1" t="s">
        <v>72</v>
      </c>
      <c r="U69" s="1">
        <v>340</v>
      </c>
      <c r="V69" s="1" t="s">
        <v>32</v>
      </c>
      <c r="W69" s="19">
        <v>131</v>
      </c>
      <c r="X69" s="24">
        <v>103.8</v>
      </c>
    </row>
    <row r="70" spans="1:24" x14ac:dyDescent="0.3">
      <c r="A70" s="8">
        <v>44500</v>
      </c>
      <c r="B70" s="1" t="s">
        <v>72</v>
      </c>
      <c r="C70" s="1">
        <v>341</v>
      </c>
      <c r="D70" s="1" t="s">
        <v>33</v>
      </c>
      <c r="E70" s="87">
        <v>119</v>
      </c>
      <c r="F70" s="70">
        <v>427.8</v>
      </c>
      <c r="L70" s="8">
        <v>44500</v>
      </c>
      <c r="M70" s="1" t="s">
        <v>72</v>
      </c>
      <c r="N70" s="1">
        <v>341</v>
      </c>
      <c r="O70" s="1" t="s">
        <v>33</v>
      </c>
      <c r="P70" s="19">
        <v>99</v>
      </c>
      <c r="Q70" s="24">
        <v>540.20000000000005</v>
      </c>
      <c r="S70" s="8">
        <v>44500</v>
      </c>
      <c r="T70" s="1" t="s">
        <v>72</v>
      </c>
      <c r="U70" s="1">
        <v>341</v>
      </c>
      <c r="V70" s="1" t="s">
        <v>33</v>
      </c>
      <c r="W70" s="19">
        <v>99</v>
      </c>
      <c r="X70" s="24">
        <v>540.20000000000005</v>
      </c>
    </row>
    <row r="71" spans="1:24" x14ac:dyDescent="0.3">
      <c r="A71" s="8">
        <v>44500</v>
      </c>
      <c r="B71" s="1" t="s">
        <v>72</v>
      </c>
      <c r="C71" s="1">
        <v>343</v>
      </c>
      <c r="D71" s="1" t="s">
        <v>34</v>
      </c>
      <c r="E71" s="87">
        <v>48</v>
      </c>
      <c r="F71" s="70">
        <v>185.4</v>
      </c>
      <c r="L71" s="8">
        <v>44500</v>
      </c>
      <c r="M71" s="1" t="s">
        <v>72</v>
      </c>
      <c r="N71" s="1">
        <v>343</v>
      </c>
      <c r="O71" s="1" t="s">
        <v>34</v>
      </c>
      <c r="P71" s="19">
        <v>89</v>
      </c>
      <c r="Q71" s="24">
        <v>136.9</v>
      </c>
      <c r="S71" s="8">
        <v>44500</v>
      </c>
      <c r="T71" s="1" t="s">
        <v>72</v>
      </c>
      <c r="U71" s="1">
        <v>343</v>
      </c>
      <c r="V71" s="1" t="s">
        <v>34</v>
      </c>
      <c r="W71" s="19">
        <v>89</v>
      </c>
      <c r="X71" s="24">
        <v>136.9</v>
      </c>
    </row>
    <row r="72" spans="1:24" x14ac:dyDescent="0.3">
      <c r="A72" s="8">
        <v>44500</v>
      </c>
      <c r="B72" s="1" t="s">
        <v>72</v>
      </c>
      <c r="C72" s="1">
        <v>344</v>
      </c>
      <c r="D72" s="1" t="s">
        <v>35</v>
      </c>
      <c r="E72" s="87">
        <v>234</v>
      </c>
      <c r="F72" s="70">
        <v>101</v>
      </c>
      <c r="L72" s="8">
        <v>44500</v>
      </c>
      <c r="M72" s="1" t="s">
        <v>72</v>
      </c>
      <c r="N72" s="1">
        <v>344</v>
      </c>
      <c r="O72" s="1" t="s">
        <v>35</v>
      </c>
      <c r="P72" s="19">
        <v>259</v>
      </c>
      <c r="Q72" s="24">
        <v>118.1</v>
      </c>
      <c r="S72" s="8">
        <v>44500</v>
      </c>
      <c r="T72" s="1" t="s">
        <v>72</v>
      </c>
      <c r="U72" s="1">
        <v>344</v>
      </c>
      <c r="V72" s="1" t="s">
        <v>35</v>
      </c>
      <c r="W72" s="19">
        <v>259</v>
      </c>
      <c r="X72" s="24">
        <v>118.1</v>
      </c>
    </row>
    <row r="73" spans="1:24" x14ac:dyDescent="0.3">
      <c r="A73" s="8">
        <v>44500</v>
      </c>
      <c r="B73" s="1" t="s">
        <v>72</v>
      </c>
      <c r="C73" s="1">
        <v>345</v>
      </c>
      <c r="D73" s="1" t="s">
        <v>36</v>
      </c>
      <c r="E73" s="87">
        <v>253</v>
      </c>
      <c r="F73" s="70">
        <v>337.8</v>
      </c>
      <c r="L73" s="8">
        <v>44500</v>
      </c>
      <c r="M73" s="1" t="s">
        <v>72</v>
      </c>
      <c r="N73" s="1">
        <v>345</v>
      </c>
      <c r="O73" s="1" t="s">
        <v>36</v>
      </c>
      <c r="P73" s="19">
        <v>133</v>
      </c>
      <c r="Q73" s="24">
        <v>180.9</v>
      </c>
      <c r="S73" s="8">
        <v>44500</v>
      </c>
      <c r="T73" s="1" t="s">
        <v>72</v>
      </c>
      <c r="U73" s="1">
        <v>345</v>
      </c>
      <c r="V73" s="1" t="s">
        <v>36</v>
      </c>
      <c r="W73" s="19">
        <v>133</v>
      </c>
      <c r="X73" s="24">
        <v>180.9</v>
      </c>
    </row>
    <row r="74" spans="1:24" x14ac:dyDescent="0.3">
      <c r="A74" s="8">
        <v>44500</v>
      </c>
      <c r="B74" s="1" t="s">
        <v>72</v>
      </c>
      <c r="C74" s="1">
        <v>346</v>
      </c>
      <c r="D74" s="1" t="s">
        <v>37</v>
      </c>
      <c r="E74" s="87">
        <v>1395</v>
      </c>
      <c r="F74" s="70">
        <v>144.5</v>
      </c>
      <c r="L74" s="8">
        <v>44500</v>
      </c>
      <c r="M74" s="1" t="s">
        <v>72</v>
      </c>
      <c r="N74" s="1">
        <v>346</v>
      </c>
      <c r="O74" s="1" t="s">
        <v>37</v>
      </c>
      <c r="P74" s="19">
        <v>1773</v>
      </c>
      <c r="Q74" s="24">
        <v>129.4</v>
      </c>
      <c r="S74" s="8">
        <v>44500</v>
      </c>
      <c r="T74" s="1" t="s">
        <v>72</v>
      </c>
      <c r="U74" s="1">
        <v>346</v>
      </c>
      <c r="V74" s="1" t="s">
        <v>37</v>
      </c>
      <c r="W74" s="19">
        <v>1773</v>
      </c>
      <c r="X74" s="24">
        <v>129.4</v>
      </c>
    </row>
    <row r="75" spans="1:24" x14ac:dyDescent="0.3">
      <c r="A75" s="8">
        <v>44500</v>
      </c>
      <c r="B75" s="1" t="s">
        <v>72</v>
      </c>
      <c r="C75" s="1">
        <v>347</v>
      </c>
      <c r="D75" s="1" t="s">
        <v>38</v>
      </c>
      <c r="E75" s="87">
        <v>109</v>
      </c>
      <c r="F75" s="70">
        <v>89.1</v>
      </c>
      <c r="L75" s="8">
        <v>44500</v>
      </c>
      <c r="M75" s="1" t="s">
        <v>72</v>
      </c>
      <c r="N75" s="1">
        <v>347</v>
      </c>
      <c r="O75" s="1" t="s">
        <v>38</v>
      </c>
      <c r="P75" s="19">
        <v>139</v>
      </c>
      <c r="Q75" s="24">
        <v>103.2</v>
      </c>
      <c r="S75" s="8">
        <v>44500</v>
      </c>
      <c r="T75" s="1" t="s">
        <v>72</v>
      </c>
      <c r="U75" s="1">
        <v>347</v>
      </c>
      <c r="V75" s="1" t="s">
        <v>38</v>
      </c>
      <c r="W75" s="19">
        <v>139</v>
      </c>
      <c r="X75" s="24">
        <v>103.2</v>
      </c>
    </row>
    <row r="76" spans="1:24" x14ac:dyDescent="0.3">
      <c r="A76" s="8">
        <v>44500</v>
      </c>
      <c r="B76" s="1" t="s">
        <v>72</v>
      </c>
      <c r="C76" s="1">
        <v>348</v>
      </c>
      <c r="D76" s="1" t="s">
        <v>39</v>
      </c>
      <c r="E76" s="87">
        <v>207</v>
      </c>
      <c r="F76" s="70">
        <v>132.4</v>
      </c>
      <c r="L76" s="8">
        <v>44500</v>
      </c>
      <c r="M76" s="1" t="s">
        <v>72</v>
      </c>
      <c r="N76" s="1">
        <v>348</v>
      </c>
      <c r="O76" s="1" t="s">
        <v>39</v>
      </c>
      <c r="P76" s="19">
        <v>190</v>
      </c>
      <c r="Q76" s="24">
        <v>166.2</v>
      </c>
      <c r="S76" s="8">
        <v>44500</v>
      </c>
      <c r="T76" s="1" t="s">
        <v>72</v>
      </c>
      <c r="U76" s="1">
        <v>348</v>
      </c>
      <c r="V76" s="1" t="s">
        <v>39</v>
      </c>
      <c r="W76" s="19">
        <v>190</v>
      </c>
      <c r="X76" s="24">
        <v>166.2</v>
      </c>
    </row>
    <row r="77" spans="1:24" x14ac:dyDescent="0.3">
      <c r="A77" s="8">
        <v>44500</v>
      </c>
      <c r="B77" s="1" t="s">
        <v>72</v>
      </c>
      <c r="C77" s="1">
        <v>349</v>
      </c>
      <c r="D77" s="1" t="s">
        <v>40</v>
      </c>
      <c r="E77" s="87">
        <v>253</v>
      </c>
      <c r="F77" s="70">
        <v>205.4</v>
      </c>
      <c r="L77" s="8">
        <v>44500</v>
      </c>
      <c r="M77" s="1" t="s">
        <v>72</v>
      </c>
      <c r="N77" s="1">
        <v>349</v>
      </c>
      <c r="O77" s="1" t="s">
        <v>40</v>
      </c>
      <c r="P77" s="19">
        <v>236</v>
      </c>
      <c r="Q77" s="24">
        <v>255.4</v>
      </c>
      <c r="S77" s="8">
        <v>44500</v>
      </c>
      <c r="T77" s="1" t="s">
        <v>72</v>
      </c>
      <c r="U77" s="1">
        <v>349</v>
      </c>
      <c r="V77" s="1" t="s">
        <v>40</v>
      </c>
      <c r="W77" s="19">
        <v>236</v>
      </c>
      <c r="X77" s="24">
        <v>255.4</v>
      </c>
    </row>
    <row r="78" spans="1:24" x14ac:dyDescent="0.3">
      <c r="A78" s="8">
        <v>44500</v>
      </c>
      <c r="B78" s="1" t="s">
        <v>72</v>
      </c>
      <c r="C78" s="1">
        <v>350</v>
      </c>
      <c r="D78" s="1" t="s">
        <v>41</v>
      </c>
      <c r="E78" s="87">
        <v>136</v>
      </c>
      <c r="F78" s="70">
        <v>77.2</v>
      </c>
      <c r="L78" s="8">
        <v>44500</v>
      </c>
      <c r="M78" s="1" t="s">
        <v>72</v>
      </c>
      <c r="N78" s="1">
        <v>350</v>
      </c>
      <c r="O78" s="1" t="s">
        <v>41</v>
      </c>
      <c r="P78" s="19">
        <v>208</v>
      </c>
      <c r="Q78" s="24">
        <v>99</v>
      </c>
      <c r="S78" s="8">
        <v>44500</v>
      </c>
      <c r="T78" s="1" t="s">
        <v>72</v>
      </c>
      <c r="U78" s="1">
        <v>350</v>
      </c>
      <c r="V78" s="1" t="s">
        <v>41</v>
      </c>
      <c r="W78" s="19">
        <v>208</v>
      </c>
      <c r="X78" s="24">
        <v>99</v>
      </c>
    </row>
    <row r="79" spans="1:24" x14ac:dyDescent="0.3">
      <c r="A79" s="8">
        <v>44500</v>
      </c>
      <c r="B79" s="1" t="s">
        <v>72</v>
      </c>
      <c r="C79" s="1">
        <v>351</v>
      </c>
      <c r="D79" s="1" t="s">
        <v>42</v>
      </c>
      <c r="E79" s="87">
        <v>340</v>
      </c>
      <c r="F79" s="70">
        <v>99.5</v>
      </c>
      <c r="L79" s="8">
        <v>44500</v>
      </c>
      <c r="M79" s="1" t="s">
        <v>72</v>
      </c>
      <c r="N79" s="1">
        <v>351</v>
      </c>
      <c r="O79" s="1" t="s">
        <v>42</v>
      </c>
      <c r="P79" s="19">
        <v>536</v>
      </c>
      <c r="Q79" s="24">
        <v>89.3</v>
      </c>
      <c r="S79" s="8">
        <v>44500</v>
      </c>
      <c r="T79" s="1" t="s">
        <v>72</v>
      </c>
      <c r="U79" s="1">
        <v>351</v>
      </c>
      <c r="V79" s="1" t="s">
        <v>42</v>
      </c>
      <c r="W79" s="19">
        <v>536</v>
      </c>
      <c r="X79" s="24">
        <v>89.3</v>
      </c>
    </row>
    <row r="80" spans="1:24" x14ac:dyDescent="0.3">
      <c r="A80" s="8">
        <v>44500</v>
      </c>
      <c r="B80" s="1" t="s">
        <v>72</v>
      </c>
      <c r="C80" s="1">
        <v>354</v>
      </c>
      <c r="D80" s="1" t="s">
        <v>43</v>
      </c>
      <c r="E80" s="87">
        <v>32</v>
      </c>
      <c r="F80" s="70">
        <v>132.80000000000001</v>
      </c>
      <c r="L80" s="8">
        <v>44500</v>
      </c>
      <c r="M80" s="1" t="s">
        <v>72</v>
      </c>
      <c r="N80" s="1">
        <v>354</v>
      </c>
      <c r="O80" s="1" t="s">
        <v>43</v>
      </c>
      <c r="P80" s="19">
        <v>60</v>
      </c>
      <c r="Q80" s="24">
        <v>156.1</v>
      </c>
      <c r="S80" s="8">
        <v>44500</v>
      </c>
      <c r="T80" s="1" t="s">
        <v>72</v>
      </c>
      <c r="U80" s="1">
        <v>354</v>
      </c>
      <c r="V80" s="1" t="s">
        <v>43</v>
      </c>
      <c r="W80" s="19">
        <v>60</v>
      </c>
      <c r="X80" s="24">
        <v>156.1</v>
      </c>
    </row>
    <row r="81" spans="1:24" x14ac:dyDescent="0.3">
      <c r="A81" s="8">
        <v>44500</v>
      </c>
      <c r="B81" s="1" t="s">
        <v>72</v>
      </c>
      <c r="C81" s="1">
        <v>355</v>
      </c>
      <c r="D81" s="1" t="s">
        <v>44</v>
      </c>
      <c r="E81" s="87">
        <v>124</v>
      </c>
      <c r="F81" s="70">
        <v>103.3</v>
      </c>
      <c r="L81" s="8">
        <v>44500</v>
      </c>
      <c r="M81" s="1" t="s">
        <v>72</v>
      </c>
      <c r="N81" s="1">
        <v>355</v>
      </c>
      <c r="O81" s="1" t="s">
        <v>44</v>
      </c>
      <c r="P81" s="19">
        <v>286</v>
      </c>
      <c r="Q81" s="24">
        <v>83.4</v>
      </c>
      <c r="S81" s="8">
        <v>44500</v>
      </c>
      <c r="T81" s="1" t="s">
        <v>72</v>
      </c>
      <c r="U81" s="1">
        <v>355</v>
      </c>
      <c r="V81" s="1" t="s">
        <v>44</v>
      </c>
      <c r="W81" s="19">
        <v>286</v>
      </c>
      <c r="X81" s="24">
        <v>83.4</v>
      </c>
    </row>
    <row r="82" spans="1:24" x14ac:dyDescent="0.3">
      <c r="A82" s="8">
        <v>44500</v>
      </c>
      <c r="B82" s="1" t="s">
        <v>72</v>
      </c>
      <c r="C82" s="1">
        <v>358</v>
      </c>
      <c r="D82" s="1" t="s">
        <v>45</v>
      </c>
      <c r="E82" s="87">
        <v>13</v>
      </c>
      <c r="F82" s="70">
        <v>73.099999999999994</v>
      </c>
      <c r="L82" s="8">
        <v>44500</v>
      </c>
      <c r="M82" s="1" t="s">
        <v>72</v>
      </c>
      <c r="N82" s="1">
        <v>358</v>
      </c>
      <c r="O82" s="1" t="s">
        <v>45</v>
      </c>
      <c r="P82" s="19">
        <v>100</v>
      </c>
      <c r="Q82" s="24">
        <v>108.2</v>
      </c>
      <c r="S82" s="8">
        <v>44500</v>
      </c>
      <c r="T82" s="1" t="s">
        <v>72</v>
      </c>
      <c r="U82" s="1">
        <v>358</v>
      </c>
      <c r="V82" s="1" t="s">
        <v>45</v>
      </c>
      <c r="W82" s="19">
        <v>100</v>
      </c>
      <c r="X82" s="24">
        <v>108.2</v>
      </c>
    </row>
    <row r="83" spans="1:24" x14ac:dyDescent="0.3">
      <c r="A83" s="8">
        <v>44500</v>
      </c>
      <c r="B83" s="1" t="s">
        <v>72</v>
      </c>
      <c r="C83" s="1">
        <v>362</v>
      </c>
      <c r="D83" s="1" t="s">
        <v>46</v>
      </c>
      <c r="E83" s="87">
        <v>395</v>
      </c>
      <c r="F83" s="70">
        <v>93.4</v>
      </c>
      <c r="L83" s="8">
        <v>44500</v>
      </c>
      <c r="M83" s="1" t="s">
        <v>72</v>
      </c>
      <c r="N83" s="1">
        <v>362</v>
      </c>
      <c r="O83" s="1" t="s">
        <v>46</v>
      </c>
      <c r="P83" s="19">
        <v>466</v>
      </c>
      <c r="Q83" s="24">
        <v>109.1</v>
      </c>
      <c r="S83" s="8">
        <v>44500</v>
      </c>
      <c r="T83" s="1" t="s">
        <v>72</v>
      </c>
      <c r="U83" s="1">
        <v>362</v>
      </c>
      <c r="V83" s="1" t="s">
        <v>46</v>
      </c>
      <c r="W83" s="19">
        <v>466</v>
      </c>
      <c r="X83" s="24">
        <v>109.1</v>
      </c>
    </row>
    <row r="84" spans="1:24" x14ac:dyDescent="0.3">
      <c r="A84" s="8">
        <v>44500</v>
      </c>
      <c r="B84" s="1" t="s">
        <v>72</v>
      </c>
      <c r="C84" s="1">
        <v>373</v>
      </c>
      <c r="D84" s="1" t="s">
        <v>49</v>
      </c>
      <c r="E84" s="87">
        <v>46</v>
      </c>
      <c r="F84" s="70">
        <v>98.6</v>
      </c>
      <c r="L84" s="8">
        <v>44500</v>
      </c>
      <c r="M84" s="1" t="s">
        <v>72</v>
      </c>
      <c r="N84" s="1">
        <v>373</v>
      </c>
      <c r="O84" s="1" t="s">
        <v>49</v>
      </c>
      <c r="P84" s="19">
        <v>88</v>
      </c>
      <c r="Q84" s="24">
        <v>151.1</v>
      </c>
      <c r="S84" s="8">
        <v>44500</v>
      </c>
      <c r="T84" s="1" t="s">
        <v>72</v>
      </c>
      <c r="U84" s="1">
        <v>373</v>
      </c>
      <c r="V84" s="1" t="s">
        <v>49</v>
      </c>
      <c r="W84" s="19">
        <v>88</v>
      </c>
      <c r="X84" s="24">
        <v>151.1</v>
      </c>
    </row>
    <row r="85" spans="1:24" x14ac:dyDescent="0.3">
      <c r="A85" s="8">
        <v>44500</v>
      </c>
      <c r="B85" s="1" t="s">
        <v>72</v>
      </c>
      <c r="C85" s="1">
        <v>377</v>
      </c>
      <c r="D85" s="1" t="s">
        <v>50</v>
      </c>
      <c r="E85" s="87">
        <v>335</v>
      </c>
      <c r="F85" s="70">
        <v>98.2</v>
      </c>
      <c r="L85" s="8">
        <v>44500</v>
      </c>
      <c r="M85" s="1" t="s">
        <v>72</v>
      </c>
      <c r="N85" s="1">
        <v>377</v>
      </c>
      <c r="O85" s="1" t="s">
        <v>50</v>
      </c>
      <c r="P85" s="19">
        <v>689</v>
      </c>
      <c r="Q85" s="24">
        <v>91.6</v>
      </c>
      <c r="S85" s="8">
        <v>44500</v>
      </c>
      <c r="T85" s="1" t="s">
        <v>72</v>
      </c>
      <c r="U85" s="1">
        <v>377</v>
      </c>
      <c r="V85" s="1" t="s">
        <v>50</v>
      </c>
      <c r="W85" s="19">
        <v>689</v>
      </c>
      <c r="X85" s="24">
        <v>91.6</v>
      </c>
    </row>
    <row r="86" spans="1:24" x14ac:dyDescent="0.3">
      <c r="A86" s="8">
        <v>44500</v>
      </c>
      <c r="B86" s="1" t="s">
        <v>72</v>
      </c>
      <c r="C86" s="1">
        <v>383</v>
      </c>
      <c r="D86" s="1" t="s">
        <v>619</v>
      </c>
      <c r="E86" s="87">
        <v>10</v>
      </c>
      <c r="F86" s="70">
        <v>212.9</v>
      </c>
      <c r="L86" s="8">
        <v>44500</v>
      </c>
      <c r="M86" s="1" t="s">
        <v>72</v>
      </c>
      <c r="N86" s="1">
        <v>392</v>
      </c>
      <c r="O86" s="1" t="s">
        <v>620</v>
      </c>
      <c r="P86" s="19">
        <v>1</v>
      </c>
      <c r="Q86" s="24">
        <v>684</v>
      </c>
      <c r="S86" s="8">
        <v>44500</v>
      </c>
      <c r="T86" s="1" t="s">
        <v>72</v>
      </c>
      <c r="U86" s="1">
        <v>392</v>
      </c>
      <c r="V86" s="1" t="s">
        <v>620</v>
      </c>
      <c r="W86" s="19">
        <v>1</v>
      </c>
      <c r="X86" s="24">
        <v>684</v>
      </c>
    </row>
    <row r="87" spans="1:24" x14ac:dyDescent="0.3">
      <c r="A87" s="8">
        <v>44500</v>
      </c>
      <c r="B87" s="1" t="s">
        <v>72</v>
      </c>
      <c r="C87" s="1">
        <v>388</v>
      </c>
      <c r="D87" s="1" t="s">
        <v>117</v>
      </c>
      <c r="E87" s="87">
        <v>24</v>
      </c>
      <c r="F87" s="70">
        <v>223.1</v>
      </c>
      <c r="L87" s="8">
        <v>44500</v>
      </c>
      <c r="M87" s="1" t="s">
        <v>72</v>
      </c>
      <c r="N87" s="1">
        <v>402</v>
      </c>
      <c r="O87" s="1" t="s">
        <v>51</v>
      </c>
      <c r="P87" s="19">
        <v>64</v>
      </c>
      <c r="Q87" s="24">
        <v>75.099999999999994</v>
      </c>
      <c r="S87" s="8">
        <v>44500</v>
      </c>
      <c r="T87" s="1" t="s">
        <v>72</v>
      </c>
      <c r="U87" s="1">
        <v>402</v>
      </c>
      <c r="V87" s="1" t="s">
        <v>51</v>
      </c>
      <c r="W87" s="19">
        <v>64</v>
      </c>
      <c r="X87" s="24">
        <v>75.099999999999994</v>
      </c>
    </row>
    <row r="88" spans="1:24" x14ac:dyDescent="0.3">
      <c r="A88" s="8">
        <v>44500</v>
      </c>
      <c r="B88" s="1" t="s">
        <v>72</v>
      </c>
      <c r="C88" s="1">
        <v>392</v>
      </c>
      <c r="D88" s="1" t="s">
        <v>620</v>
      </c>
      <c r="E88" s="87">
        <v>1427</v>
      </c>
      <c r="F88" s="70">
        <v>651.70000000000005</v>
      </c>
      <c r="L88" s="8">
        <v>44500</v>
      </c>
      <c r="M88" s="1" t="s">
        <v>72</v>
      </c>
      <c r="N88" s="1">
        <v>405</v>
      </c>
      <c r="O88" s="1" t="s">
        <v>52</v>
      </c>
      <c r="P88" s="19">
        <v>32</v>
      </c>
      <c r="Q88" s="24">
        <v>108.2</v>
      </c>
      <c r="S88" s="8">
        <v>44500</v>
      </c>
      <c r="T88" s="1" t="s">
        <v>72</v>
      </c>
      <c r="U88" s="1">
        <v>405</v>
      </c>
      <c r="V88" s="1" t="s">
        <v>52</v>
      </c>
      <c r="W88" s="19">
        <v>32</v>
      </c>
      <c r="X88" s="24">
        <v>108.2</v>
      </c>
    </row>
    <row r="89" spans="1:24" x14ac:dyDescent="0.3">
      <c r="A89" s="8">
        <v>44500</v>
      </c>
      <c r="B89" s="1" t="s">
        <v>72</v>
      </c>
      <c r="C89" s="1">
        <v>398</v>
      </c>
      <c r="D89" s="1" t="s">
        <v>612</v>
      </c>
      <c r="E89" s="87">
        <v>4</v>
      </c>
      <c r="F89" s="70">
        <v>190.5</v>
      </c>
      <c r="L89" s="8">
        <v>44500</v>
      </c>
      <c r="M89" s="1" t="s">
        <v>72</v>
      </c>
      <c r="N89" s="1">
        <v>436</v>
      </c>
      <c r="O89" s="1" t="s">
        <v>53</v>
      </c>
      <c r="P89" s="19">
        <v>122</v>
      </c>
      <c r="Q89" s="24">
        <v>111.7</v>
      </c>
      <c r="S89" s="8">
        <v>44500</v>
      </c>
      <c r="T89" s="1" t="s">
        <v>72</v>
      </c>
      <c r="U89" s="1">
        <v>436</v>
      </c>
      <c r="V89" s="1" t="s">
        <v>53</v>
      </c>
      <c r="W89" s="19">
        <v>122</v>
      </c>
      <c r="X89" s="24">
        <v>111.7</v>
      </c>
    </row>
    <row r="90" spans="1:24" x14ac:dyDescent="0.3">
      <c r="A90" s="8">
        <v>44500</v>
      </c>
      <c r="B90" s="1" t="s">
        <v>72</v>
      </c>
      <c r="C90" s="1">
        <v>402</v>
      </c>
      <c r="D90" s="1" t="s">
        <v>51</v>
      </c>
      <c r="E90" s="87">
        <v>85</v>
      </c>
      <c r="F90" s="70">
        <v>69.5</v>
      </c>
      <c r="L90" s="8">
        <v>44500</v>
      </c>
      <c r="M90" s="1" t="s">
        <v>72</v>
      </c>
      <c r="N90" s="1">
        <v>437</v>
      </c>
      <c r="O90" s="1" t="s">
        <v>54</v>
      </c>
      <c r="P90" s="19">
        <v>159</v>
      </c>
      <c r="Q90" s="24">
        <v>88.9</v>
      </c>
      <c r="S90" s="8">
        <v>44500</v>
      </c>
      <c r="T90" s="1" t="s">
        <v>72</v>
      </c>
      <c r="U90" s="1">
        <v>437</v>
      </c>
      <c r="V90" s="1" t="s">
        <v>54</v>
      </c>
      <c r="W90" s="19">
        <v>159</v>
      </c>
      <c r="X90" s="24">
        <v>88.9</v>
      </c>
    </row>
    <row r="91" spans="1:24" x14ac:dyDescent="0.3">
      <c r="A91" s="8">
        <v>44500</v>
      </c>
      <c r="B91" s="1" t="s">
        <v>72</v>
      </c>
      <c r="C91" s="1">
        <v>405</v>
      </c>
      <c r="D91" s="1" t="s">
        <v>52</v>
      </c>
      <c r="E91" s="87">
        <v>28</v>
      </c>
      <c r="F91" s="70">
        <v>72.8</v>
      </c>
      <c r="L91" s="8">
        <v>44500</v>
      </c>
      <c r="M91" s="1" t="s">
        <v>72</v>
      </c>
      <c r="N91" s="1">
        <v>438</v>
      </c>
      <c r="O91" s="1" t="s">
        <v>55</v>
      </c>
      <c r="P91" s="19">
        <v>300</v>
      </c>
      <c r="Q91" s="24">
        <v>68.8</v>
      </c>
      <c r="S91" s="8">
        <v>44500</v>
      </c>
      <c r="T91" s="1" t="s">
        <v>72</v>
      </c>
      <c r="U91" s="1">
        <v>438</v>
      </c>
      <c r="V91" s="1" t="s">
        <v>55</v>
      </c>
      <c r="W91" s="19">
        <v>300</v>
      </c>
      <c r="X91" s="24">
        <v>68.8</v>
      </c>
    </row>
    <row r="92" spans="1:24" x14ac:dyDescent="0.3">
      <c r="A92" s="8">
        <v>44500</v>
      </c>
      <c r="B92" s="1" t="s">
        <v>72</v>
      </c>
      <c r="C92" s="1">
        <v>436</v>
      </c>
      <c r="D92" s="1" t="s">
        <v>53</v>
      </c>
      <c r="E92" s="87">
        <v>92</v>
      </c>
      <c r="F92" s="70">
        <v>100</v>
      </c>
      <c r="L92" s="8">
        <v>44500</v>
      </c>
      <c r="M92" s="1" t="s">
        <v>72</v>
      </c>
      <c r="N92" s="1">
        <v>442</v>
      </c>
      <c r="O92" s="1" t="s">
        <v>56</v>
      </c>
      <c r="P92" s="19">
        <v>38</v>
      </c>
      <c r="Q92" s="24">
        <v>84</v>
      </c>
      <c r="S92" s="8">
        <v>44500</v>
      </c>
      <c r="T92" s="1" t="s">
        <v>72</v>
      </c>
      <c r="U92" s="1">
        <v>442</v>
      </c>
      <c r="V92" s="1" t="s">
        <v>56</v>
      </c>
      <c r="W92" s="19">
        <v>38</v>
      </c>
      <c r="X92" s="24">
        <v>84</v>
      </c>
    </row>
    <row r="93" spans="1:24" x14ac:dyDescent="0.3">
      <c r="A93" s="8">
        <v>44500</v>
      </c>
      <c r="B93" s="1" t="s">
        <v>72</v>
      </c>
      <c r="C93" s="1">
        <v>437</v>
      </c>
      <c r="D93" s="1" t="s">
        <v>54</v>
      </c>
      <c r="E93" s="87">
        <v>32</v>
      </c>
      <c r="F93" s="70">
        <v>106</v>
      </c>
      <c r="L93" s="8">
        <v>44500</v>
      </c>
      <c r="M93" s="1" t="s">
        <v>72</v>
      </c>
      <c r="N93" s="1">
        <v>452</v>
      </c>
      <c r="O93" s="1" t="s">
        <v>57</v>
      </c>
      <c r="P93" s="19">
        <v>103</v>
      </c>
      <c r="Q93" s="24">
        <v>142.9</v>
      </c>
      <c r="S93" s="8">
        <v>44500</v>
      </c>
      <c r="T93" s="1" t="s">
        <v>72</v>
      </c>
      <c r="U93" s="1">
        <v>452</v>
      </c>
      <c r="V93" s="1" t="s">
        <v>57</v>
      </c>
      <c r="W93" s="19">
        <v>103</v>
      </c>
      <c r="X93" s="24">
        <v>142.9</v>
      </c>
    </row>
    <row r="94" spans="1:24" x14ac:dyDescent="0.3">
      <c r="A94" s="8">
        <v>44500</v>
      </c>
      <c r="B94" s="1" t="s">
        <v>72</v>
      </c>
      <c r="C94" s="1">
        <v>438</v>
      </c>
      <c r="D94" s="1" t="s">
        <v>55</v>
      </c>
      <c r="E94" s="87">
        <v>72</v>
      </c>
      <c r="F94" s="70">
        <v>81.7</v>
      </c>
      <c r="L94" s="8">
        <v>44500</v>
      </c>
      <c r="M94" s="1" t="s">
        <v>72</v>
      </c>
      <c r="N94" s="1">
        <v>459</v>
      </c>
      <c r="O94" s="1" t="s">
        <v>58</v>
      </c>
      <c r="P94" s="19">
        <v>151</v>
      </c>
      <c r="Q94" s="24">
        <v>123</v>
      </c>
      <c r="S94" s="8">
        <v>44500</v>
      </c>
      <c r="T94" s="1" t="s">
        <v>72</v>
      </c>
      <c r="U94" s="1">
        <v>459</v>
      </c>
      <c r="V94" s="1" t="s">
        <v>58</v>
      </c>
      <c r="W94" s="19">
        <v>151</v>
      </c>
      <c r="X94" s="24">
        <v>123</v>
      </c>
    </row>
    <row r="95" spans="1:24" x14ac:dyDescent="0.3">
      <c r="A95" s="8">
        <v>44500</v>
      </c>
      <c r="B95" s="1" t="s">
        <v>72</v>
      </c>
      <c r="C95" s="1">
        <v>442</v>
      </c>
      <c r="D95" s="1" t="s">
        <v>56</v>
      </c>
      <c r="E95" s="87">
        <v>37</v>
      </c>
      <c r="F95" s="70">
        <v>93.1</v>
      </c>
      <c r="L95" s="8">
        <v>44500</v>
      </c>
      <c r="M95" s="1" t="s">
        <v>72</v>
      </c>
      <c r="N95" s="1">
        <v>460</v>
      </c>
      <c r="O95" s="1" t="s">
        <v>87</v>
      </c>
      <c r="P95" s="19">
        <v>30</v>
      </c>
      <c r="Q95" s="24">
        <v>94.1</v>
      </c>
      <c r="S95" s="8">
        <v>44500</v>
      </c>
      <c r="T95" s="1" t="s">
        <v>72</v>
      </c>
      <c r="U95" s="1">
        <v>460</v>
      </c>
      <c r="V95" s="1" t="s">
        <v>87</v>
      </c>
      <c r="W95" s="19">
        <v>30</v>
      </c>
      <c r="X95" s="24">
        <v>94.1</v>
      </c>
    </row>
    <row r="96" spans="1:24" x14ac:dyDescent="0.3">
      <c r="A96" s="8">
        <v>44500</v>
      </c>
      <c r="B96" s="1" t="s">
        <v>72</v>
      </c>
      <c r="C96" s="1">
        <v>452</v>
      </c>
      <c r="D96" s="1" t="s">
        <v>57</v>
      </c>
      <c r="E96" s="87">
        <v>90</v>
      </c>
      <c r="F96" s="70">
        <v>137.80000000000001</v>
      </c>
      <c r="L96" s="8">
        <v>44500</v>
      </c>
      <c r="M96" s="1" t="s">
        <v>72</v>
      </c>
      <c r="N96" s="1">
        <v>463</v>
      </c>
      <c r="O96" s="1" t="s">
        <v>88</v>
      </c>
      <c r="P96" s="19">
        <v>22</v>
      </c>
      <c r="Q96" s="24">
        <v>133.19999999999999</v>
      </c>
      <c r="S96" s="8">
        <v>44500</v>
      </c>
      <c r="T96" s="1" t="s">
        <v>72</v>
      </c>
      <c r="U96" s="1">
        <v>463</v>
      </c>
      <c r="V96" s="1" t="s">
        <v>88</v>
      </c>
      <c r="W96" s="19">
        <v>22</v>
      </c>
      <c r="X96" s="24">
        <v>133.19999999999999</v>
      </c>
    </row>
    <row r="97" spans="1:24" x14ac:dyDescent="0.3">
      <c r="A97" s="8">
        <v>44500</v>
      </c>
      <c r="B97" s="1" t="s">
        <v>72</v>
      </c>
      <c r="C97" s="1">
        <v>459</v>
      </c>
      <c r="D97" s="1" t="s">
        <v>58</v>
      </c>
      <c r="E97" s="87">
        <v>56</v>
      </c>
      <c r="F97" s="70">
        <v>129.5</v>
      </c>
      <c r="L97" s="8">
        <v>44500</v>
      </c>
      <c r="M97" s="1" t="s">
        <v>72</v>
      </c>
      <c r="N97" s="1">
        <v>499</v>
      </c>
      <c r="O97" s="1" t="s">
        <v>116</v>
      </c>
      <c r="P97" s="19">
        <v>20</v>
      </c>
      <c r="Q97" s="24">
        <v>84</v>
      </c>
      <c r="S97" s="8">
        <v>44500</v>
      </c>
      <c r="T97" s="1" t="s">
        <v>72</v>
      </c>
      <c r="U97" s="1">
        <v>499</v>
      </c>
      <c r="V97" s="1" t="s">
        <v>116</v>
      </c>
      <c r="W97" s="19">
        <v>20</v>
      </c>
      <c r="X97" s="24">
        <v>84</v>
      </c>
    </row>
    <row r="98" spans="1:24" x14ac:dyDescent="0.3">
      <c r="A98" s="8">
        <v>44500</v>
      </c>
      <c r="B98" s="1" t="s">
        <v>72</v>
      </c>
      <c r="C98" s="1">
        <v>460</v>
      </c>
      <c r="D98" s="1" t="s">
        <v>87</v>
      </c>
      <c r="E98" s="87">
        <v>19</v>
      </c>
      <c r="F98" s="70">
        <v>102.5</v>
      </c>
      <c r="L98" s="8">
        <v>44500</v>
      </c>
      <c r="M98" s="1" t="s">
        <v>72</v>
      </c>
      <c r="N98" s="1">
        <v>699</v>
      </c>
      <c r="O98" s="1" t="s">
        <v>613</v>
      </c>
      <c r="P98" s="19">
        <v>179</v>
      </c>
      <c r="Q98" s="24">
        <v>213.3</v>
      </c>
      <c r="S98" s="8">
        <v>44500</v>
      </c>
      <c r="T98" s="1" t="s">
        <v>72</v>
      </c>
      <c r="U98" s="1">
        <v>699</v>
      </c>
      <c r="V98" s="1" t="s">
        <v>613</v>
      </c>
      <c r="W98" s="19">
        <v>179</v>
      </c>
      <c r="X98" s="24">
        <v>213.3</v>
      </c>
    </row>
    <row r="99" spans="1:24" x14ac:dyDescent="0.3">
      <c r="A99" s="8">
        <v>44500</v>
      </c>
      <c r="B99" s="1" t="s">
        <v>72</v>
      </c>
      <c r="C99" s="1">
        <v>463</v>
      </c>
      <c r="D99" s="1" t="s">
        <v>88</v>
      </c>
      <c r="E99" s="87">
        <v>40</v>
      </c>
      <c r="F99" s="70">
        <v>145.6</v>
      </c>
      <c r="L99" s="8"/>
      <c r="M99" s="267"/>
      <c r="N99" s="267"/>
      <c r="O99" s="1"/>
      <c r="P99" s="21"/>
      <c r="Q99" s="24"/>
      <c r="S99" s="8"/>
      <c r="T99" s="1"/>
      <c r="U99" s="1"/>
      <c r="V99" s="1"/>
      <c r="W99" s="19"/>
      <c r="X99" s="24"/>
    </row>
    <row r="100" spans="1:24" x14ac:dyDescent="0.3">
      <c r="A100" s="8">
        <v>44500</v>
      </c>
      <c r="B100" s="1" t="s">
        <v>72</v>
      </c>
      <c r="C100" s="1">
        <v>499</v>
      </c>
      <c r="D100" s="1" t="s">
        <v>116</v>
      </c>
      <c r="E100" s="87">
        <v>86426</v>
      </c>
      <c r="F100" s="70">
        <v>113.2</v>
      </c>
      <c r="L100" s="8"/>
      <c r="M100" s="267"/>
      <c r="N100" s="267"/>
      <c r="O100" s="1"/>
      <c r="P100" s="21"/>
      <c r="Q100" s="24"/>
      <c r="S100" s="8"/>
      <c r="T100" s="1"/>
      <c r="U100" s="1"/>
      <c r="V100" s="1"/>
      <c r="W100" s="19"/>
      <c r="X100" s="24"/>
    </row>
    <row r="101" spans="1:24" x14ac:dyDescent="0.3">
      <c r="A101" s="8"/>
      <c r="B101" s="1"/>
      <c r="C101" s="305"/>
      <c r="D101" s="1"/>
      <c r="E101" s="19"/>
      <c r="F101" s="24"/>
      <c r="L101" s="8"/>
      <c r="M101" s="267"/>
      <c r="N101" s="267"/>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7"/>
      <c r="N102" s="267"/>
      <c r="O102" s="1"/>
      <c r="P102" s="21"/>
      <c r="Q102" s="24"/>
      <c r="R102" s="1"/>
      <c r="S102" s="8"/>
      <c r="T102" s="1"/>
      <c r="U102" s="1"/>
      <c r="V102" s="1"/>
      <c r="W102" s="19"/>
      <c r="X102" s="24"/>
    </row>
    <row r="103" spans="1:24" x14ac:dyDescent="0.3">
      <c r="A103" s="8"/>
      <c r="B103" s="1"/>
      <c r="C103" s="1"/>
      <c r="D103" s="1"/>
      <c r="E103" s="19"/>
      <c r="F103" s="24"/>
      <c r="L103" s="8"/>
      <c r="M103" s="267"/>
      <c r="N103" s="267"/>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7"/>
      <c r="N104" s="267"/>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30" width="12" style="3" customWidth="1"/>
    <col min="31" max="31" width="12.44140625" style="3" customWidth="1"/>
    <col min="32" max="16384" width="9.109375" style="3"/>
  </cols>
  <sheetData>
    <row r="1" spans="1:34" ht="135" customHeight="1" x14ac:dyDescent="0.3">
      <c r="A1" s="441" t="s">
        <v>331</v>
      </c>
      <c r="B1" s="442"/>
      <c r="C1" s="443"/>
      <c r="E1" s="444" t="s">
        <v>137</v>
      </c>
      <c r="F1" s="445"/>
      <c r="G1" s="445"/>
      <c r="H1" s="446"/>
      <c r="J1" s="452" t="s">
        <v>138</v>
      </c>
      <c r="K1" s="442"/>
      <c r="L1" s="443"/>
      <c r="N1" s="441" t="s">
        <v>142</v>
      </c>
      <c r="O1" s="436"/>
      <c r="P1" s="436"/>
      <c r="Q1" s="437"/>
      <c r="S1" s="441" t="s">
        <v>145</v>
      </c>
      <c r="T1" s="436"/>
      <c r="U1" s="436"/>
      <c r="V1" s="437"/>
      <c r="X1" s="441" t="s">
        <v>147</v>
      </c>
      <c r="Y1" s="442"/>
      <c r="Z1" s="442"/>
      <c r="AA1" s="442"/>
      <c r="AB1" s="442"/>
      <c r="AC1" s="442"/>
      <c r="AD1" s="442"/>
      <c r="AE1" s="443"/>
    </row>
    <row r="2" spans="1:34" x14ac:dyDescent="0.3">
      <c r="A2" s="2"/>
      <c r="B2" s="1"/>
      <c r="C2" s="70"/>
      <c r="E2" s="2"/>
      <c r="F2" s="1"/>
      <c r="G2" s="1"/>
      <c r="H2" s="70"/>
      <c r="J2" s="2"/>
      <c r="K2" s="1"/>
      <c r="L2" s="70"/>
      <c r="N2" s="2"/>
      <c r="O2" s="1"/>
      <c r="P2" s="1"/>
      <c r="Q2" s="70"/>
      <c r="S2" s="2"/>
      <c r="T2" s="1"/>
      <c r="U2" s="1"/>
      <c r="V2" s="70"/>
      <c r="X2" s="2"/>
      <c r="AE2" s="70"/>
    </row>
    <row r="3" spans="1:34" ht="30.75" customHeight="1" x14ac:dyDescent="0.3">
      <c r="A3" s="7" t="s">
        <v>1</v>
      </c>
      <c r="B3" s="4" t="s">
        <v>131</v>
      </c>
      <c r="C3" s="83" t="s">
        <v>146</v>
      </c>
      <c r="E3" s="447" t="s">
        <v>143</v>
      </c>
      <c r="F3" s="448"/>
      <c r="G3" s="448"/>
      <c r="H3" s="449"/>
      <c r="J3" s="7" t="s">
        <v>1</v>
      </c>
      <c r="K3" s="4" t="s">
        <v>139</v>
      </c>
      <c r="L3" s="83" t="s">
        <v>141</v>
      </c>
      <c r="N3" s="447" t="s">
        <v>144</v>
      </c>
      <c r="O3" s="450"/>
      <c r="P3" s="450"/>
      <c r="Q3" s="451"/>
      <c r="S3" s="447" t="s">
        <v>144</v>
      </c>
      <c r="T3" s="450"/>
      <c r="U3" s="450"/>
      <c r="V3" s="451"/>
      <c r="X3" s="7" t="s">
        <v>1</v>
      </c>
      <c r="Y3" s="382" t="s">
        <v>131</v>
      </c>
      <c r="Z3" s="383" t="s">
        <v>641</v>
      </c>
      <c r="AA3" s="383" t="s">
        <v>642</v>
      </c>
      <c r="AB3" s="383" t="s">
        <v>643</v>
      </c>
      <c r="AC3" s="383" t="s">
        <v>148</v>
      </c>
      <c r="AD3" s="383" t="s">
        <v>321</v>
      </c>
      <c r="AE3" s="83" t="s">
        <v>644</v>
      </c>
      <c r="AG3"/>
      <c r="AH3"/>
    </row>
    <row r="4" spans="1:34" x14ac:dyDescent="0.3">
      <c r="A4" s="8">
        <v>44500</v>
      </c>
      <c r="B4" s="1" t="s">
        <v>132</v>
      </c>
      <c r="C4" s="422">
        <v>270</v>
      </c>
      <c r="E4" s="2"/>
      <c r="F4" s="1"/>
      <c r="G4" s="1"/>
      <c r="H4" s="70"/>
      <c r="J4" s="8">
        <v>44500</v>
      </c>
      <c r="K4" s="1" t="s">
        <v>140</v>
      </c>
      <c r="L4" s="72">
        <v>162</v>
      </c>
      <c r="N4" s="2"/>
      <c r="O4" s="1"/>
      <c r="P4" s="1"/>
      <c r="Q4" s="70"/>
      <c r="S4" s="2"/>
      <c r="T4" s="1"/>
      <c r="U4" s="1"/>
      <c r="V4" s="70"/>
      <c r="X4" s="8">
        <v>44500</v>
      </c>
      <c r="Y4" s="3" t="s">
        <v>132</v>
      </c>
      <c r="Z4" s="67">
        <v>7331</v>
      </c>
      <c r="AA4" s="67">
        <v>2352</v>
      </c>
      <c r="AB4" s="67">
        <v>7959</v>
      </c>
      <c r="AC4" s="67">
        <v>8071</v>
      </c>
      <c r="AD4" s="67">
        <v>1985</v>
      </c>
      <c r="AE4" s="72">
        <v>12</v>
      </c>
      <c r="AG4"/>
      <c r="AH4"/>
    </row>
    <row r="5" spans="1:34" x14ac:dyDescent="0.3">
      <c r="A5" s="8">
        <v>44500</v>
      </c>
      <c r="B5" s="1" t="s">
        <v>133</v>
      </c>
      <c r="C5" s="422">
        <v>353</v>
      </c>
      <c r="E5" s="2"/>
      <c r="F5" s="1"/>
      <c r="G5" s="1"/>
      <c r="H5" s="70"/>
      <c r="J5" s="8">
        <v>44500</v>
      </c>
      <c r="K5" s="1" t="s">
        <v>361</v>
      </c>
      <c r="L5" s="72">
        <v>13082</v>
      </c>
      <c r="N5" s="2"/>
      <c r="O5" s="1"/>
      <c r="P5" s="1"/>
      <c r="Q5" s="70"/>
      <c r="S5" s="2"/>
      <c r="T5" s="1"/>
      <c r="U5" s="1"/>
      <c r="V5" s="70"/>
      <c r="X5" s="8">
        <v>44500</v>
      </c>
      <c r="Y5" s="3" t="s">
        <v>133</v>
      </c>
      <c r="Z5" s="67">
        <v>2082</v>
      </c>
      <c r="AA5" s="67">
        <v>787</v>
      </c>
      <c r="AB5" s="67">
        <v>1956</v>
      </c>
      <c r="AC5" s="67">
        <v>1549</v>
      </c>
      <c r="AD5" s="67">
        <v>605</v>
      </c>
      <c r="AE5" s="72">
        <v>5</v>
      </c>
      <c r="AG5"/>
      <c r="AH5"/>
    </row>
    <row r="6" spans="1:34" x14ac:dyDescent="0.3">
      <c r="A6" s="8">
        <v>44500</v>
      </c>
      <c r="B6" s="12" t="s">
        <v>134</v>
      </c>
      <c r="C6" s="424">
        <v>465</v>
      </c>
      <c r="E6" s="2"/>
      <c r="F6" s="1"/>
      <c r="G6" s="1"/>
      <c r="H6" s="70"/>
      <c r="J6" s="2"/>
      <c r="K6" s="1"/>
      <c r="L6" s="70"/>
      <c r="N6" s="2"/>
      <c r="O6" s="1"/>
      <c r="P6" s="1"/>
      <c r="Q6" s="70"/>
      <c r="S6" s="2"/>
      <c r="T6" s="1"/>
      <c r="U6" s="1"/>
      <c r="V6" s="70"/>
      <c r="X6" s="8">
        <v>44500</v>
      </c>
      <c r="Y6" s="313" t="s">
        <v>134</v>
      </c>
      <c r="Z6" s="384">
        <v>2022</v>
      </c>
      <c r="AA6" s="384">
        <v>802</v>
      </c>
      <c r="AB6" s="384">
        <v>1456</v>
      </c>
      <c r="AC6" s="384">
        <v>837</v>
      </c>
      <c r="AD6" s="384">
        <v>852</v>
      </c>
      <c r="AE6" s="198">
        <v>4</v>
      </c>
      <c r="AG6"/>
      <c r="AH6"/>
    </row>
    <row r="7" spans="1:34" ht="15" thickBot="1" x14ac:dyDescent="0.35">
      <c r="A7" s="18"/>
      <c r="B7" s="74"/>
      <c r="C7" s="423"/>
      <c r="E7" s="18"/>
      <c r="F7" s="11"/>
      <c r="G7" s="11"/>
      <c r="H7" s="82"/>
      <c r="J7" s="18"/>
      <c r="K7" s="11"/>
      <c r="L7" s="82"/>
      <c r="N7" s="18"/>
      <c r="O7" s="11"/>
      <c r="P7" s="11"/>
      <c r="Q7" s="82"/>
      <c r="S7" s="18"/>
      <c r="T7" s="11"/>
      <c r="U7" s="11"/>
      <c r="V7" s="82"/>
      <c r="X7" s="18"/>
      <c r="Y7" s="88" t="s">
        <v>135</v>
      </c>
      <c r="Z7" s="89">
        <v>11435</v>
      </c>
      <c r="AA7" s="89">
        <v>3941</v>
      </c>
      <c r="AB7" s="89">
        <v>11371</v>
      </c>
      <c r="AC7" s="89">
        <v>10457</v>
      </c>
      <c r="AD7" s="89">
        <v>3442</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499"/>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41" t="s">
        <v>149</v>
      </c>
      <c r="B1" s="443"/>
      <c r="D1" s="441" t="s">
        <v>306</v>
      </c>
      <c r="E1" s="436"/>
      <c r="F1" s="437"/>
    </row>
    <row r="2" spans="1:6" ht="15" thickBot="1" x14ac:dyDescent="0.35">
      <c r="A2" s="2"/>
      <c r="B2" s="70"/>
      <c r="D2" s="2"/>
      <c r="E2" s="1"/>
      <c r="F2" s="70"/>
    </row>
    <row r="3" spans="1:6" ht="30.75" customHeight="1" thickBot="1" x14ac:dyDescent="0.35">
      <c r="A3" s="91" t="s">
        <v>332</v>
      </c>
      <c r="B3" s="91" t="s">
        <v>301</v>
      </c>
      <c r="C3"/>
      <c r="D3" s="7" t="s">
        <v>1</v>
      </c>
      <c r="E3" s="17" t="s">
        <v>302</v>
      </c>
      <c r="F3" s="83" t="s">
        <v>729</v>
      </c>
    </row>
    <row r="4" spans="1:6" x14ac:dyDescent="0.3">
      <c r="A4" s="145">
        <v>44500</v>
      </c>
      <c r="B4" s="114"/>
      <c r="C4"/>
      <c r="D4" s="8">
        <v>44500</v>
      </c>
      <c r="E4" s="1" t="s">
        <v>303</v>
      </c>
      <c r="F4" s="72">
        <v>167985</v>
      </c>
    </row>
    <row r="5" spans="1:6" x14ac:dyDescent="0.3">
      <c r="A5" s="146" t="s">
        <v>288</v>
      </c>
      <c r="B5" s="314">
        <v>3371</v>
      </c>
      <c r="C5"/>
      <c r="D5" s="8">
        <v>44500</v>
      </c>
      <c r="E5" s="1" t="s">
        <v>305</v>
      </c>
      <c r="F5" s="72">
        <v>260628</v>
      </c>
    </row>
    <row r="6" spans="1:6" x14ac:dyDescent="0.3">
      <c r="A6" s="146" t="s">
        <v>281</v>
      </c>
      <c r="B6" s="314">
        <v>2141</v>
      </c>
      <c r="C6"/>
      <c r="D6" s="8">
        <v>44500</v>
      </c>
      <c r="E6" s="1" t="s">
        <v>307</v>
      </c>
      <c r="F6" s="72">
        <v>116054</v>
      </c>
    </row>
    <row r="7" spans="1:6" x14ac:dyDescent="0.3">
      <c r="A7" s="146" t="s">
        <v>150</v>
      </c>
      <c r="B7" s="314">
        <v>2590</v>
      </c>
      <c r="C7"/>
      <c r="D7" s="453">
        <v>44500</v>
      </c>
      <c r="E7" s="454" t="s">
        <v>730</v>
      </c>
      <c r="F7" s="455">
        <v>898</v>
      </c>
    </row>
    <row r="8" spans="1:6" ht="15" thickBot="1" x14ac:dyDescent="0.35">
      <c r="A8" s="147" t="s">
        <v>622</v>
      </c>
      <c r="B8" s="314">
        <v>8102</v>
      </c>
      <c r="C8"/>
      <c r="D8" s="453"/>
      <c r="E8" s="454"/>
      <c r="F8" s="455"/>
    </row>
    <row r="9" spans="1:6" ht="15" thickBot="1" x14ac:dyDescent="0.35">
      <c r="A9" s="92" t="s">
        <v>300</v>
      </c>
      <c r="B9" s="315">
        <v>8102</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x14ac:dyDescent="0.3">
      <c r="A597"/>
      <c r="B597"/>
    </row>
    <row r="598" spans="1:2" x14ac:dyDescent="0.3">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ht="15" thickBot="1" x14ac:dyDescent="0.35">
      <c r="A886"/>
      <c r="B886"/>
    </row>
    <row r="887" spans="1:2" ht="15" thickBot="1" x14ac:dyDescent="0.35">
      <c r="A887"/>
      <c r="B887"/>
    </row>
    <row r="888" spans="1:2" x14ac:dyDescent="0.3">
      <c r="A888"/>
      <c r="B888" s="318"/>
    </row>
    <row r="889" spans="1:2" x14ac:dyDescent="0.3">
      <c r="A889"/>
      <c r="B889" s="318"/>
    </row>
    <row r="890" spans="1:2" x14ac:dyDescent="0.3">
      <c r="A890"/>
      <c r="B890" s="318"/>
    </row>
    <row r="891" spans="1:2" x14ac:dyDescent="0.3">
      <c r="A891"/>
      <c r="B891" s="318"/>
    </row>
    <row r="892" spans="1:2" x14ac:dyDescent="0.3">
      <c r="A892"/>
      <c r="B892" s="318"/>
    </row>
    <row r="893" spans="1:2" x14ac:dyDescent="0.3">
      <c r="A893"/>
      <c r="B893" s="318"/>
    </row>
    <row r="894" spans="1:2" x14ac:dyDescent="0.3">
      <c r="A894"/>
      <c r="B894" s="318"/>
    </row>
    <row r="895" spans="1:2" x14ac:dyDescent="0.3">
      <c r="A895"/>
      <c r="B895" s="318"/>
    </row>
    <row r="896" spans="1:2" x14ac:dyDescent="0.3">
      <c r="A896"/>
      <c r="B896" s="318"/>
    </row>
    <row r="897" spans="1:2" x14ac:dyDescent="0.3">
      <c r="A897"/>
      <c r="B897" s="318"/>
    </row>
    <row r="898" spans="1:2" x14ac:dyDescent="0.3">
      <c r="A898"/>
      <c r="B898" s="318"/>
    </row>
    <row r="899" spans="1:2" x14ac:dyDescent="0.3">
      <c r="A899"/>
      <c r="B899" s="318"/>
    </row>
    <row r="900" spans="1:2" x14ac:dyDescent="0.3">
      <c r="A900"/>
      <c r="B900" s="318"/>
    </row>
    <row r="901" spans="1:2" x14ac:dyDescent="0.3">
      <c r="A901"/>
      <c r="B901" s="318"/>
    </row>
    <row r="902" spans="1:2" x14ac:dyDescent="0.3">
      <c r="A902"/>
      <c r="B902" s="318"/>
    </row>
    <row r="903" spans="1:2" x14ac:dyDescent="0.3">
      <c r="A903"/>
      <c r="B903" s="318"/>
    </row>
    <row r="904" spans="1:2" x14ac:dyDescent="0.3">
      <c r="A904"/>
      <c r="B904" s="318"/>
    </row>
    <row r="905" spans="1:2" x14ac:dyDescent="0.3">
      <c r="A905"/>
      <c r="B905" s="318"/>
    </row>
    <row r="906" spans="1:2" x14ac:dyDescent="0.3">
      <c r="A906"/>
      <c r="B906" s="318"/>
    </row>
    <row r="907" spans="1:2" x14ac:dyDescent="0.3">
      <c r="A907"/>
      <c r="B907" s="318"/>
    </row>
    <row r="908" spans="1:2" x14ac:dyDescent="0.3">
      <c r="A908"/>
      <c r="B908" s="318"/>
    </row>
    <row r="909" spans="1:2" x14ac:dyDescent="0.3">
      <c r="A909"/>
      <c r="B909" s="318"/>
    </row>
    <row r="910" spans="1:2" x14ac:dyDescent="0.3">
      <c r="A910"/>
      <c r="B910" s="318"/>
    </row>
    <row r="911" spans="1:2" x14ac:dyDescent="0.3">
      <c r="A911"/>
      <c r="B911" s="318"/>
    </row>
    <row r="912" spans="1:2" x14ac:dyDescent="0.3">
      <c r="A912"/>
      <c r="B912" s="318"/>
    </row>
    <row r="913" spans="1:2" x14ac:dyDescent="0.3">
      <c r="A913"/>
      <c r="B913" s="318"/>
    </row>
    <row r="914" spans="1:2" x14ac:dyDescent="0.3">
      <c r="A914"/>
      <c r="B914" s="318"/>
    </row>
    <row r="915" spans="1:2" x14ac:dyDescent="0.3">
      <c r="A915"/>
      <c r="B915" s="318"/>
    </row>
    <row r="916" spans="1:2" x14ac:dyDescent="0.3">
      <c r="A916"/>
      <c r="B916" s="318"/>
    </row>
    <row r="917" spans="1:2" x14ac:dyDescent="0.3">
      <c r="A917"/>
      <c r="B917" s="318"/>
    </row>
    <row r="918" spans="1:2" x14ac:dyDescent="0.3">
      <c r="A918"/>
      <c r="B918" s="318"/>
    </row>
    <row r="919" spans="1:2" x14ac:dyDescent="0.3">
      <c r="A919"/>
      <c r="B919" s="318"/>
    </row>
    <row r="920" spans="1:2" x14ac:dyDescent="0.3">
      <c r="A920"/>
      <c r="B920" s="318"/>
    </row>
    <row r="921" spans="1:2" x14ac:dyDescent="0.3">
      <c r="A921"/>
      <c r="B921" s="318"/>
    </row>
    <row r="922" spans="1:2" x14ac:dyDescent="0.3">
      <c r="A922"/>
      <c r="B922" s="318"/>
    </row>
    <row r="923" spans="1:2" x14ac:dyDescent="0.3">
      <c r="A923"/>
      <c r="B923" s="318"/>
    </row>
    <row r="924" spans="1:2" x14ac:dyDescent="0.3">
      <c r="A924"/>
      <c r="B924" s="318"/>
    </row>
    <row r="925" spans="1:2" x14ac:dyDescent="0.3">
      <c r="A925"/>
      <c r="B925" s="318"/>
    </row>
    <row r="926" spans="1:2" x14ac:dyDescent="0.3">
      <c r="A926"/>
      <c r="B926" s="318"/>
    </row>
    <row r="927" spans="1:2" x14ac:dyDescent="0.3">
      <c r="A927"/>
      <c r="B927" s="318"/>
    </row>
    <row r="928" spans="1:2" x14ac:dyDescent="0.3">
      <c r="A928"/>
      <c r="B928" s="318"/>
    </row>
    <row r="929" spans="1:2" x14ac:dyDescent="0.3">
      <c r="A929"/>
      <c r="B929" s="318"/>
    </row>
    <row r="930" spans="1:2" x14ac:dyDescent="0.3">
      <c r="A930"/>
      <c r="B930" s="318"/>
    </row>
    <row r="931" spans="1:2" x14ac:dyDescent="0.3">
      <c r="A931"/>
      <c r="B931" s="318"/>
    </row>
    <row r="932" spans="1:2" x14ac:dyDescent="0.3">
      <c r="A932"/>
      <c r="B932" s="318"/>
    </row>
    <row r="933" spans="1:2" x14ac:dyDescent="0.3">
      <c r="A933"/>
      <c r="B933" s="318"/>
    </row>
    <row r="934" spans="1:2" x14ac:dyDescent="0.3">
      <c r="A934"/>
      <c r="B934" s="318"/>
    </row>
    <row r="935" spans="1:2" x14ac:dyDescent="0.3">
      <c r="A935"/>
      <c r="B935" s="318"/>
    </row>
    <row r="936" spans="1:2" x14ac:dyDescent="0.3">
      <c r="A936"/>
      <c r="B936" s="318"/>
    </row>
    <row r="937" spans="1:2" x14ac:dyDescent="0.3">
      <c r="A937"/>
      <c r="B937" s="318"/>
    </row>
    <row r="938" spans="1:2" x14ac:dyDescent="0.3">
      <c r="A938"/>
      <c r="B938" s="318"/>
    </row>
    <row r="939" spans="1:2" x14ac:dyDescent="0.3">
      <c r="A939"/>
      <c r="B939" s="318"/>
    </row>
    <row r="940" spans="1:2" x14ac:dyDescent="0.3">
      <c r="A940"/>
      <c r="B940" s="318"/>
    </row>
    <row r="941" spans="1:2" x14ac:dyDescent="0.3">
      <c r="A941"/>
      <c r="B941" s="318"/>
    </row>
    <row r="942" spans="1:2" x14ac:dyDescent="0.3">
      <c r="A942"/>
      <c r="B942" s="318"/>
    </row>
    <row r="943" spans="1:2" x14ac:dyDescent="0.3">
      <c r="A943"/>
      <c r="B943" s="318"/>
    </row>
    <row r="944" spans="1:2" x14ac:dyDescent="0.3">
      <c r="A944"/>
      <c r="B944" s="318"/>
    </row>
    <row r="945" spans="1:2" x14ac:dyDescent="0.3">
      <c r="A945"/>
      <c r="B945" s="318"/>
    </row>
    <row r="946" spans="1:2" x14ac:dyDescent="0.3">
      <c r="A946"/>
      <c r="B946" s="318"/>
    </row>
    <row r="947" spans="1:2" x14ac:dyDescent="0.3">
      <c r="A947"/>
      <c r="B947" s="318"/>
    </row>
    <row r="948" spans="1:2" x14ac:dyDescent="0.3">
      <c r="A948"/>
      <c r="B948" s="318"/>
    </row>
    <row r="949" spans="1:2" x14ac:dyDescent="0.3">
      <c r="A949"/>
      <c r="B949" s="318"/>
    </row>
    <row r="950" spans="1:2" x14ac:dyDescent="0.3">
      <c r="A950"/>
      <c r="B950" s="318"/>
    </row>
    <row r="951" spans="1:2" x14ac:dyDescent="0.3">
      <c r="A951"/>
      <c r="B951" s="318"/>
    </row>
    <row r="952" spans="1:2" x14ac:dyDescent="0.3">
      <c r="A952"/>
      <c r="B952" s="318"/>
    </row>
    <row r="953" spans="1:2" x14ac:dyDescent="0.3">
      <c r="A953"/>
      <c r="B953" s="318"/>
    </row>
    <row r="954" spans="1:2" x14ac:dyDescent="0.3">
      <c r="A954"/>
      <c r="B954" s="318"/>
    </row>
    <row r="955" spans="1:2" x14ac:dyDescent="0.3">
      <c r="A955"/>
      <c r="B955" s="318"/>
    </row>
    <row r="956" spans="1:2" x14ac:dyDescent="0.3">
      <c r="A956"/>
      <c r="B956" s="318"/>
    </row>
    <row r="957" spans="1:2" x14ac:dyDescent="0.3">
      <c r="A957"/>
      <c r="B957" s="318"/>
    </row>
    <row r="958" spans="1:2" x14ac:dyDescent="0.3">
      <c r="A958"/>
      <c r="B958" s="318"/>
    </row>
    <row r="959" spans="1:2" x14ac:dyDescent="0.3">
      <c r="A959"/>
      <c r="B959" s="318"/>
    </row>
    <row r="960" spans="1:2" x14ac:dyDescent="0.3">
      <c r="A960"/>
      <c r="B960" s="318"/>
    </row>
    <row r="961" spans="1:2" x14ac:dyDescent="0.3">
      <c r="A961"/>
      <c r="B961" s="318"/>
    </row>
    <row r="962" spans="1:2" x14ac:dyDescent="0.3">
      <c r="A962"/>
      <c r="B962" s="318"/>
    </row>
    <row r="963" spans="1:2" x14ac:dyDescent="0.3">
      <c r="A963"/>
      <c r="B963" s="318"/>
    </row>
    <row r="964" spans="1:2" x14ac:dyDescent="0.3">
      <c r="A964"/>
      <c r="B964" s="318"/>
    </row>
    <row r="965" spans="1:2" x14ac:dyDescent="0.3">
      <c r="A965"/>
      <c r="B965" s="318"/>
    </row>
    <row r="966" spans="1:2" x14ac:dyDescent="0.3">
      <c r="A966"/>
      <c r="B966" s="318"/>
    </row>
    <row r="967" spans="1:2" x14ac:dyDescent="0.3">
      <c r="A967"/>
      <c r="B967" s="318"/>
    </row>
    <row r="968" spans="1:2" x14ac:dyDescent="0.3">
      <c r="A968"/>
      <c r="B968" s="318"/>
    </row>
    <row r="969" spans="1:2" x14ac:dyDescent="0.3">
      <c r="A969"/>
      <c r="B969" s="318"/>
    </row>
    <row r="970" spans="1:2" x14ac:dyDescent="0.3">
      <c r="A970"/>
      <c r="B970" s="318"/>
    </row>
    <row r="971" spans="1:2" x14ac:dyDescent="0.3">
      <c r="A971"/>
      <c r="B971" s="318"/>
    </row>
    <row r="972" spans="1:2" x14ac:dyDescent="0.3">
      <c r="A972"/>
      <c r="B972" s="318"/>
    </row>
    <row r="973" spans="1:2" x14ac:dyDescent="0.3">
      <c r="A973"/>
      <c r="B973" s="318"/>
    </row>
    <row r="974" spans="1:2" x14ac:dyDescent="0.3">
      <c r="A974"/>
      <c r="B974" s="318"/>
    </row>
    <row r="975" spans="1:2" x14ac:dyDescent="0.3">
      <c r="A975"/>
      <c r="B975" s="318"/>
    </row>
    <row r="976" spans="1:2" x14ac:dyDescent="0.3">
      <c r="A976"/>
      <c r="B976" s="318"/>
    </row>
    <row r="977" spans="1:2" x14ac:dyDescent="0.3">
      <c r="A977"/>
      <c r="B977" s="318"/>
    </row>
    <row r="978" spans="1:2" x14ac:dyDescent="0.3">
      <c r="A978"/>
      <c r="B978" s="318"/>
    </row>
    <row r="979" spans="1:2" x14ac:dyDescent="0.3">
      <c r="A979"/>
      <c r="B979" s="318"/>
    </row>
    <row r="980" spans="1:2" x14ac:dyDescent="0.3">
      <c r="A980"/>
      <c r="B980" s="318"/>
    </row>
    <row r="981" spans="1:2" x14ac:dyDescent="0.3">
      <c r="A981"/>
      <c r="B981" s="318"/>
    </row>
    <row r="982" spans="1:2" x14ac:dyDescent="0.3">
      <c r="A982"/>
      <c r="B982" s="318"/>
    </row>
    <row r="983" spans="1:2" x14ac:dyDescent="0.3">
      <c r="A983"/>
      <c r="B983" s="318"/>
    </row>
    <row r="984" spans="1:2" x14ac:dyDescent="0.3">
      <c r="A984"/>
      <c r="B984" s="318"/>
    </row>
    <row r="985" spans="1:2" x14ac:dyDescent="0.3">
      <c r="A985"/>
      <c r="B985" s="318"/>
    </row>
    <row r="986" spans="1:2" x14ac:dyDescent="0.3">
      <c r="A986"/>
      <c r="B986" s="318"/>
    </row>
    <row r="987" spans="1:2" x14ac:dyDescent="0.3">
      <c r="A987"/>
      <c r="B987" s="318"/>
    </row>
    <row r="988" spans="1:2" x14ac:dyDescent="0.3">
      <c r="A988"/>
      <c r="B988" s="318"/>
    </row>
    <row r="989" spans="1:2" x14ac:dyDescent="0.3">
      <c r="A989"/>
      <c r="B989" s="318"/>
    </row>
    <row r="990" spans="1:2" x14ac:dyDescent="0.3">
      <c r="A990"/>
      <c r="B990" s="318"/>
    </row>
    <row r="991" spans="1:2" x14ac:dyDescent="0.3">
      <c r="A991"/>
      <c r="B991" s="318"/>
    </row>
    <row r="992" spans="1:2" x14ac:dyDescent="0.3">
      <c r="A992"/>
      <c r="B992" s="318"/>
    </row>
    <row r="993" spans="1:2" x14ac:dyDescent="0.3">
      <c r="A993"/>
      <c r="B993" s="318"/>
    </row>
    <row r="994" spans="1:2" x14ac:dyDescent="0.3">
      <c r="A994"/>
      <c r="B994" s="318"/>
    </row>
    <row r="995" spans="1:2" x14ac:dyDescent="0.3">
      <c r="A995"/>
      <c r="B995" s="318"/>
    </row>
    <row r="996" spans="1:2" x14ac:dyDescent="0.3">
      <c r="A996"/>
      <c r="B996" s="318"/>
    </row>
    <row r="997" spans="1:2" x14ac:dyDescent="0.3">
      <c r="A997"/>
      <c r="B997" s="318"/>
    </row>
    <row r="998" spans="1:2" x14ac:dyDescent="0.3">
      <c r="A998"/>
      <c r="B998" s="318"/>
    </row>
    <row r="999" spans="1:2" x14ac:dyDescent="0.3">
      <c r="A999"/>
      <c r="B999" s="318"/>
    </row>
    <row r="1000" spans="1:2" x14ac:dyDescent="0.3">
      <c r="A1000"/>
      <c r="B1000" s="318"/>
    </row>
    <row r="1001" spans="1:2" x14ac:dyDescent="0.3">
      <c r="A1001"/>
      <c r="B1001" s="318"/>
    </row>
    <row r="1002" spans="1:2" x14ac:dyDescent="0.3">
      <c r="A1002"/>
      <c r="B1002" s="318"/>
    </row>
    <row r="1003" spans="1:2" x14ac:dyDescent="0.3">
      <c r="A1003"/>
      <c r="B1003" s="318"/>
    </row>
    <row r="1004" spans="1:2" x14ac:dyDescent="0.3">
      <c r="A1004"/>
      <c r="B1004" s="318"/>
    </row>
    <row r="1005" spans="1:2" x14ac:dyDescent="0.3">
      <c r="A1005"/>
      <c r="B1005" s="318"/>
    </row>
    <row r="1006" spans="1:2" x14ac:dyDescent="0.3">
      <c r="A1006"/>
      <c r="B1006" s="318"/>
    </row>
    <row r="1007" spans="1:2" x14ac:dyDescent="0.3">
      <c r="A1007"/>
      <c r="B1007" s="318"/>
    </row>
    <row r="1008" spans="1:2" x14ac:dyDescent="0.3">
      <c r="A1008"/>
      <c r="B1008" s="318"/>
    </row>
    <row r="1009" spans="1:2" x14ac:dyDescent="0.3">
      <c r="A1009"/>
      <c r="B1009" s="318"/>
    </row>
    <row r="1010" spans="1:2" x14ac:dyDescent="0.3">
      <c r="A1010"/>
      <c r="B1010" s="318"/>
    </row>
    <row r="1011" spans="1:2" x14ac:dyDescent="0.3">
      <c r="A1011"/>
      <c r="B1011" s="318"/>
    </row>
    <row r="1012" spans="1:2" x14ac:dyDescent="0.3">
      <c r="A1012"/>
      <c r="B1012" s="318"/>
    </row>
    <row r="1013" spans="1:2" x14ac:dyDescent="0.3">
      <c r="A1013"/>
      <c r="B1013" s="318"/>
    </row>
    <row r="1014" spans="1:2" x14ac:dyDescent="0.3">
      <c r="A1014"/>
      <c r="B1014" s="318"/>
    </row>
    <row r="1015" spans="1:2" x14ac:dyDescent="0.3">
      <c r="A1015"/>
      <c r="B1015" s="318"/>
    </row>
    <row r="1016" spans="1:2" x14ac:dyDescent="0.3">
      <c r="A1016"/>
      <c r="B1016" s="318"/>
    </row>
    <row r="1017" spans="1:2" x14ac:dyDescent="0.3">
      <c r="A1017"/>
      <c r="B1017" s="318"/>
    </row>
    <row r="1018" spans="1:2" x14ac:dyDescent="0.3">
      <c r="A1018"/>
      <c r="B1018" s="318"/>
    </row>
    <row r="1019" spans="1:2" x14ac:dyDescent="0.3">
      <c r="A1019"/>
      <c r="B1019" s="318"/>
    </row>
    <row r="1020" spans="1:2" x14ac:dyDescent="0.3">
      <c r="A1020"/>
      <c r="B1020" s="318"/>
    </row>
    <row r="1021" spans="1:2" x14ac:dyDescent="0.3">
      <c r="A1021"/>
      <c r="B1021" s="318"/>
    </row>
    <row r="1022" spans="1:2" x14ac:dyDescent="0.3">
      <c r="A1022"/>
      <c r="B1022" s="318"/>
    </row>
    <row r="1023" spans="1:2" x14ac:dyDescent="0.3">
      <c r="A1023"/>
      <c r="B1023" s="318"/>
    </row>
    <row r="1024" spans="1:2" x14ac:dyDescent="0.3">
      <c r="A1024"/>
      <c r="B1024" s="318"/>
    </row>
    <row r="1025" spans="1:2" x14ac:dyDescent="0.3">
      <c r="A1025"/>
      <c r="B1025" s="318"/>
    </row>
    <row r="1026" spans="1:2" x14ac:dyDescent="0.3">
      <c r="A1026"/>
      <c r="B1026" s="318"/>
    </row>
    <row r="1027" spans="1:2" x14ac:dyDescent="0.3">
      <c r="A1027"/>
      <c r="B1027" s="318"/>
    </row>
    <row r="1028" spans="1:2" x14ac:dyDescent="0.3">
      <c r="A1028"/>
      <c r="B1028" s="318"/>
    </row>
    <row r="1029" spans="1:2" x14ac:dyDescent="0.3">
      <c r="A1029"/>
      <c r="B1029" s="318"/>
    </row>
    <row r="1030" spans="1:2" x14ac:dyDescent="0.3">
      <c r="A1030"/>
      <c r="B1030" s="318"/>
    </row>
    <row r="1031" spans="1:2" x14ac:dyDescent="0.3">
      <c r="A1031"/>
      <c r="B1031" s="318"/>
    </row>
    <row r="1032" spans="1:2" x14ac:dyDescent="0.3">
      <c r="A1032"/>
      <c r="B1032" s="318"/>
    </row>
    <row r="1033" spans="1:2" x14ac:dyDescent="0.3">
      <c r="A1033"/>
      <c r="B1033" s="318"/>
    </row>
    <row r="1034" spans="1:2" x14ac:dyDescent="0.3">
      <c r="A1034"/>
      <c r="B1034" s="318"/>
    </row>
    <row r="1035" spans="1:2" x14ac:dyDescent="0.3">
      <c r="A1035"/>
      <c r="B1035" s="318"/>
    </row>
    <row r="1036" spans="1:2" x14ac:dyDescent="0.3">
      <c r="A1036"/>
      <c r="B1036" s="318"/>
    </row>
    <row r="1037" spans="1:2" x14ac:dyDescent="0.3">
      <c r="A1037"/>
      <c r="B1037" s="318"/>
    </row>
    <row r="1038" spans="1:2" x14ac:dyDescent="0.3">
      <c r="A1038"/>
      <c r="B1038" s="318"/>
    </row>
    <row r="1039" spans="1:2" x14ac:dyDescent="0.3">
      <c r="A1039"/>
      <c r="B1039" s="318"/>
    </row>
    <row r="1040" spans="1:2" x14ac:dyDescent="0.3">
      <c r="A1040"/>
      <c r="B1040" s="318"/>
    </row>
    <row r="1041" spans="1:2" x14ac:dyDescent="0.3">
      <c r="A1041"/>
      <c r="B1041" s="318"/>
    </row>
    <row r="1042" spans="1:2" x14ac:dyDescent="0.3">
      <c r="A1042"/>
      <c r="B1042" s="318"/>
    </row>
    <row r="1043" spans="1:2" x14ac:dyDescent="0.3">
      <c r="A1043"/>
      <c r="B1043" s="318"/>
    </row>
    <row r="1044" spans="1:2" x14ac:dyDescent="0.3">
      <c r="A1044"/>
      <c r="B1044" s="318"/>
    </row>
    <row r="1045" spans="1:2" x14ac:dyDescent="0.3">
      <c r="A1045"/>
      <c r="B1045" s="318"/>
    </row>
    <row r="1046" spans="1:2" x14ac:dyDescent="0.3">
      <c r="A1046"/>
      <c r="B1046" s="318"/>
    </row>
    <row r="1047" spans="1:2" x14ac:dyDescent="0.3">
      <c r="A1047"/>
      <c r="B1047" s="318"/>
    </row>
    <row r="1048" spans="1:2" x14ac:dyDescent="0.3">
      <c r="A1048"/>
      <c r="B1048" s="318"/>
    </row>
    <row r="1049" spans="1:2" x14ac:dyDescent="0.3">
      <c r="A1049"/>
      <c r="B1049" s="318"/>
    </row>
    <row r="1050" spans="1:2" x14ac:dyDescent="0.3">
      <c r="A1050"/>
      <c r="B1050" s="318"/>
    </row>
    <row r="1051" spans="1:2" x14ac:dyDescent="0.3">
      <c r="A1051"/>
      <c r="B1051" s="318"/>
    </row>
    <row r="1052" spans="1:2" x14ac:dyDescent="0.3">
      <c r="A1052"/>
      <c r="B1052" s="318"/>
    </row>
    <row r="1053" spans="1:2" x14ac:dyDescent="0.3">
      <c r="A1053"/>
      <c r="B1053" s="318"/>
    </row>
    <row r="1054" spans="1:2" x14ac:dyDescent="0.3">
      <c r="A1054"/>
      <c r="B1054" s="318"/>
    </row>
    <row r="1055" spans="1:2" x14ac:dyDescent="0.3">
      <c r="A1055"/>
      <c r="B1055" s="318"/>
    </row>
    <row r="1056" spans="1:2" x14ac:dyDescent="0.3">
      <c r="A1056"/>
      <c r="B1056" s="318"/>
    </row>
    <row r="1057" spans="1:2" x14ac:dyDescent="0.3">
      <c r="A1057"/>
      <c r="B1057" s="318"/>
    </row>
    <row r="1058" spans="1:2" x14ac:dyDescent="0.3">
      <c r="A1058"/>
      <c r="B1058" s="318"/>
    </row>
    <row r="1059" spans="1:2" x14ac:dyDescent="0.3">
      <c r="A1059"/>
      <c r="B1059" s="318"/>
    </row>
    <row r="1060" spans="1:2" x14ac:dyDescent="0.3">
      <c r="A1060"/>
      <c r="B1060" s="318"/>
    </row>
    <row r="1061" spans="1:2" x14ac:dyDescent="0.3">
      <c r="A1061"/>
      <c r="B1061" s="318"/>
    </row>
    <row r="1062" spans="1:2" x14ac:dyDescent="0.3">
      <c r="A1062"/>
      <c r="B1062" s="318"/>
    </row>
    <row r="1063" spans="1:2" x14ac:dyDescent="0.3">
      <c r="A1063"/>
      <c r="B1063" s="318"/>
    </row>
    <row r="1064" spans="1:2" x14ac:dyDescent="0.3">
      <c r="A1064"/>
      <c r="B1064" s="318"/>
    </row>
    <row r="1065" spans="1:2" x14ac:dyDescent="0.3">
      <c r="A1065"/>
      <c r="B1065" s="318"/>
    </row>
    <row r="1066" spans="1:2" x14ac:dyDescent="0.3">
      <c r="A1066"/>
      <c r="B1066" s="318"/>
    </row>
    <row r="1067" spans="1:2" x14ac:dyDescent="0.3">
      <c r="A1067"/>
      <c r="B1067" s="318"/>
    </row>
    <row r="1068" spans="1:2" x14ac:dyDescent="0.3">
      <c r="A1068"/>
      <c r="B1068" s="318"/>
    </row>
    <row r="1069" spans="1:2" x14ac:dyDescent="0.3">
      <c r="A1069"/>
      <c r="B1069" s="318"/>
    </row>
    <row r="1070" spans="1:2" x14ac:dyDescent="0.3">
      <c r="A1070"/>
      <c r="B1070" s="318"/>
    </row>
    <row r="1071" spans="1:2" x14ac:dyDescent="0.3">
      <c r="A1071"/>
      <c r="B1071" s="318"/>
    </row>
    <row r="1072" spans="1:2" x14ac:dyDescent="0.3">
      <c r="A1072"/>
      <c r="B1072" s="318"/>
    </row>
    <row r="1073" spans="1:2" x14ac:dyDescent="0.3">
      <c r="A1073"/>
      <c r="B1073" s="318"/>
    </row>
    <row r="1074" spans="1:2" x14ac:dyDescent="0.3">
      <c r="A1074"/>
      <c r="B1074" s="318"/>
    </row>
    <row r="1075" spans="1:2" x14ac:dyDescent="0.3">
      <c r="A1075"/>
      <c r="B1075" s="318"/>
    </row>
    <row r="1076" spans="1:2" x14ac:dyDescent="0.3">
      <c r="A1076"/>
      <c r="B1076" s="318"/>
    </row>
    <row r="1077" spans="1:2" x14ac:dyDescent="0.3">
      <c r="A1077"/>
      <c r="B1077" s="318"/>
    </row>
    <row r="1078" spans="1:2" x14ac:dyDescent="0.3">
      <c r="A1078"/>
      <c r="B1078" s="318"/>
    </row>
    <row r="1079" spans="1:2" x14ac:dyDescent="0.3">
      <c r="A1079"/>
      <c r="B1079" s="318"/>
    </row>
    <row r="1080" spans="1:2" x14ac:dyDescent="0.3">
      <c r="A1080"/>
      <c r="B1080" s="318"/>
    </row>
    <row r="1081" spans="1:2" x14ac:dyDescent="0.3">
      <c r="A1081"/>
      <c r="B1081" s="318"/>
    </row>
    <row r="1082" spans="1:2" x14ac:dyDescent="0.3">
      <c r="A1082"/>
      <c r="B1082" s="318"/>
    </row>
    <row r="1083" spans="1:2" x14ac:dyDescent="0.3">
      <c r="A1083"/>
      <c r="B1083" s="318"/>
    </row>
    <row r="1084" spans="1:2" x14ac:dyDescent="0.3">
      <c r="A1084"/>
      <c r="B1084" s="318"/>
    </row>
    <row r="1085" spans="1:2" x14ac:dyDescent="0.3">
      <c r="A1085"/>
      <c r="B1085" s="318"/>
    </row>
    <row r="1086" spans="1:2" x14ac:dyDescent="0.3">
      <c r="A1086"/>
      <c r="B1086" s="318"/>
    </row>
    <row r="1087" spans="1:2" x14ac:dyDescent="0.3">
      <c r="A1087"/>
      <c r="B1087" s="318"/>
    </row>
    <row r="1088" spans="1:2" x14ac:dyDescent="0.3">
      <c r="A1088"/>
      <c r="B1088" s="318"/>
    </row>
    <row r="1089" spans="1:2" x14ac:dyDescent="0.3">
      <c r="A1089"/>
      <c r="B1089" s="318"/>
    </row>
    <row r="1090" spans="1:2" x14ac:dyDescent="0.3">
      <c r="A1090"/>
      <c r="B1090" s="318"/>
    </row>
    <row r="1091" spans="1:2" x14ac:dyDescent="0.3">
      <c r="A1091"/>
      <c r="B1091" s="318"/>
    </row>
    <row r="1092" spans="1:2" x14ac:dyDescent="0.3">
      <c r="A1092"/>
      <c r="B1092" s="318"/>
    </row>
    <row r="1093" spans="1:2" x14ac:dyDescent="0.3">
      <c r="A1093"/>
      <c r="B1093" s="318"/>
    </row>
    <row r="1094" spans="1:2" x14ac:dyDescent="0.3">
      <c r="A1094"/>
      <c r="B1094" s="318"/>
    </row>
    <row r="1095" spans="1:2" x14ac:dyDescent="0.3">
      <c r="A1095"/>
      <c r="B1095" s="318"/>
    </row>
    <row r="1096" spans="1:2" x14ac:dyDescent="0.3">
      <c r="A1096"/>
      <c r="B1096" s="318"/>
    </row>
    <row r="1097" spans="1:2" x14ac:dyDescent="0.3">
      <c r="A1097"/>
      <c r="B1097" s="318"/>
    </row>
    <row r="1098" spans="1:2" x14ac:dyDescent="0.3">
      <c r="A1098"/>
      <c r="B1098" s="318"/>
    </row>
    <row r="1099" spans="1:2" x14ac:dyDescent="0.3">
      <c r="A1099"/>
      <c r="B1099" s="318"/>
    </row>
    <row r="1100" spans="1:2" x14ac:dyDescent="0.3">
      <c r="A1100"/>
      <c r="B1100" s="318"/>
    </row>
    <row r="1101" spans="1:2" x14ac:dyDescent="0.3">
      <c r="A1101"/>
      <c r="B1101" s="318"/>
    </row>
    <row r="1102" spans="1:2" x14ac:dyDescent="0.3">
      <c r="A1102"/>
      <c r="B1102" s="318"/>
    </row>
    <row r="1103" spans="1:2" x14ac:dyDescent="0.3">
      <c r="A1103"/>
      <c r="B1103" s="318"/>
    </row>
    <row r="1104" spans="1:2" x14ac:dyDescent="0.3">
      <c r="A1104"/>
      <c r="B1104" s="318"/>
    </row>
    <row r="1105" spans="1:2" x14ac:dyDescent="0.3">
      <c r="A1105"/>
      <c r="B1105" s="318"/>
    </row>
    <row r="1106" spans="1:2" x14ac:dyDescent="0.3">
      <c r="A1106"/>
      <c r="B1106" s="318"/>
    </row>
    <row r="1107" spans="1:2" x14ac:dyDescent="0.3">
      <c r="A1107"/>
      <c r="B1107" s="318"/>
    </row>
    <row r="1108" spans="1:2" x14ac:dyDescent="0.3">
      <c r="A1108"/>
      <c r="B1108" s="318"/>
    </row>
    <row r="1109" spans="1:2" x14ac:dyDescent="0.3">
      <c r="A1109"/>
      <c r="B1109" s="318"/>
    </row>
    <row r="1110" spans="1:2" x14ac:dyDescent="0.3">
      <c r="A1110"/>
      <c r="B1110" s="318"/>
    </row>
    <row r="1111" spans="1:2" x14ac:dyDescent="0.3">
      <c r="A1111"/>
      <c r="B1111" s="318"/>
    </row>
    <row r="1112" spans="1:2" x14ac:dyDescent="0.3">
      <c r="A1112"/>
      <c r="B1112" s="318"/>
    </row>
    <row r="1113" spans="1:2" x14ac:dyDescent="0.3">
      <c r="A1113"/>
      <c r="B1113" s="318"/>
    </row>
    <row r="1114" spans="1:2" x14ac:dyDescent="0.3">
      <c r="A1114"/>
      <c r="B1114" s="318"/>
    </row>
    <row r="1115" spans="1:2" x14ac:dyDescent="0.3">
      <c r="A1115"/>
      <c r="B1115" s="318"/>
    </row>
    <row r="1116" spans="1:2" x14ac:dyDescent="0.3">
      <c r="A1116"/>
      <c r="B1116" s="318"/>
    </row>
    <row r="1117" spans="1:2" x14ac:dyDescent="0.3">
      <c r="A1117"/>
      <c r="B1117" s="318"/>
    </row>
    <row r="1118" spans="1:2" x14ac:dyDescent="0.3">
      <c r="A1118"/>
      <c r="B1118" s="318"/>
    </row>
    <row r="1119" spans="1:2" x14ac:dyDescent="0.3">
      <c r="A1119"/>
      <c r="B1119" s="318"/>
    </row>
    <row r="1120" spans="1:2" x14ac:dyDescent="0.3">
      <c r="A1120"/>
      <c r="B1120" s="318"/>
    </row>
    <row r="1121" spans="1:2" x14ac:dyDescent="0.3">
      <c r="A1121"/>
      <c r="B1121" s="318"/>
    </row>
    <row r="1122" spans="1:2" x14ac:dyDescent="0.3">
      <c r="A1122"/>
      <c r="B1122" s="318"/>
    </row>
    <row r="1123" spans="1:2" x14ac:dyDescent="0.3">
      <c r="A1123"/>
      <c r="B1123" s="318"/>
    </row>
    <row r="1124" spans="1:2" x14ac:dyDescent="0.3">
      <c r="A1124"/>
      <c r="B1124" s="318"/>
    </row>
    <row r="1125" spans="1:2" x14ac:dyDescent="0.3">
      <c r="A1125"/>
      <c r="B1125" s="318"/>
    </row>
    <row r="1126" spans="1:2" x14ac:dyDescent="0.3">
      <c r="A1126"/>
      <c r="B1126" s="318"/>
    </row>
    <row r="1127" spans="1:2" x14ac:dyDescent="0.3">
      <c r="A1127"/>
      <c r="B1127" s="318"/>
    </row>
    <row r="1128" spans="1:2" x14ac:dyDescent="0.3">
      <c r="A1128"/>
      <c r="B1128" s="318"/>
    </row>
    <row r="1129" spans="1:2" x14ac:dyDescent="0.3">
      <c r="A1129"/>
      <c r="B1129" s="318"/>
    </row>
    <row r="1130" spans="1:2" x14ac:dyDescent="0.3">
      <c r="A1130"/>
      <c r="B1130" s="318"/>
    </row>
    <row r="1131" spans="1:2" x14ac:dyDescent="0.3">
      <c r="A1131"/>
      <c r="B1131" s="318"/>
    </row>
    <row r="1132" spans="1:2" x14ac:dyDescent="0.3">
      <c r="A1132"/>
      <c r="B1132" s="318"/>
    </row>
    <row r="1133" spans="1:2" x14ac:dyDescent="0.3">
      <c r="A1133"/>
      <c r="B1133" s="318"/>
    </row>
    <row r="1134" spans="1:2" x14ac:dyDescent="0.3">
      <c r="A1134"/>
      <c r="B1134" s="318"/>
    </row>
    <row r="1135" spans="1:2" x14ac:dyDescent="0.3">
      <c r="A1135"/>
      <c r="B1135" s="318"/>
    </row>
    <row r="1136" spans="1:2" x14ac:dyDescent="0.3">
      <c r="A1136"/>
      <c r="B1136" s="318"/>
    </row>
    <row r="1137" spans="1:2" x14ac:dyDescent="0.3">
      <c r="A1137"/>
      <c r="B1137" s="318"/>
    </row>
    <row r="1138" spans="1:2" x14ac:dyDescent="0.3">
      <c r="A1138"/>
      <c r="B1138" s="318"/>
    </row>
    <row r="1139" spans="1:2" x14ac:dyDescent="0.3">
      <c r="A1139"/>
      <c r="B1139" s="318"/>
    </row>
    <row r="1140" spans="1:2" x14ac:dyDescent="0.3">
      <c r="A1140"/>
      <c r="B1140" s="318"/>
    </row>
    <row r="1141" spans="1:2" x14ac:dyDescent="0.3">
      <c r="A1141"/>
      <c r="B1141" s="318"/>
    </row>
    <row r="1142" spans="1:2" x14ac:dyDescent="0.3">
      <c r="A1142"/>
      <c r="B1142" s="318"/>
    </row>
    <row r="1143" spans="1:2" x14ac:dyDescent="0.3">
      <c r="A1143"/>
      <c r="B1143" s="318"/>
    </row>
    <row r="1144" spans="1:2" x14ac:dyDescent="0.3">
      <c r="A1144"/>
      <c r="B1144" s="318"/>
    </row>
    <row r="1145" spans="1:2" x14ac:dyDescent="0.3">
      <c r="A1145"/>
      <c r="B1145" s="318"/>
    </row>
    <row r="1146" spans="1:2" x14ac:dyDescent="0.3">
      <c r="A1146"/>
      <c r="B1146" s="318"/>
    </row>
    <row r="1147" spans="1:2" x14ac:dyDescent="0.3">
      <c r="A1147"/>
      <c r="B1147" s="318"/>
    </row>
    <row r="1148" spans="1:2" x14ac:dyDescent="0.3">
      <c r="A1148"/>
      <c r="B1148" s="318"/>
    </row>
    <row r="1149" spans="1:2" x14ac:dyDescent="0.3">
      <c r="A1149"/>
      <c r="B1149" s="318"/>
    </row>
    <row r="1150" spans="1:2" x14ac:dyDescent="0.3">
      <c r="A1150"/>
      <c r="B1150" s="318"/>
    </row>
    <row r="1151" spans="1:2" x14ac:dyDescent="0.3">
      <c r="A1151"/>
      <c r="B1151" s="318"/>
    </row>
    <row r="1152" spans="1:2" x14ac:dyDescent="0.3">
      <c r="A1152"/>
      <c r="B1152" s="318"/>
    </row>
    <row r="1153" spans="1:2" x14ac:dyDescent="0.3">
      <c r="A1153"/>
      <c r="B1153" s="318"/>
    </row>
    <row r="1154" spans="1:2" x14ac:dyDescent="0.3">
      <c r="A1154"/>
      <c r="B1154" s="318"/>
    </row>
    <row r="1155" spans="1:2" x14ac:dyDescent="0.3">
      <c r="A1155"/>
      <c r="B1155" s="318"/>
    </row>
    <row r="1156" spans="1:2" x14ac:dyDescent="0.3">
      <c r="A1156"/>
      <c r="B1156" s="318"/>
    </row>
    <row r="1157" spans="1:2" x14ac:dyDescent="0.3">
      <c r="A1157"/>
      <c r="B1157" s="318"/>
    </row>
    <row r="1158" spans="1:2" x14ac:dyDescent="0.3">
      <c r="A1158"/>
      <c r="B1158" s="318"/>
    </row>
    <row r="1159" spans="1:2" x14ac:dyDescent="0.3">
      <c r="A1159"/>
      <c r="B1159" s="318"/>
    </row>
    <row r="1160" spans="1:2" x14ac:dyDescent="0.3">
      <c r="A1160"/>
      <c r="B1160" s="318"/>
    </row>
    <row r="1161" spans="1:2" x14ac:dyDescent="0.3">
      <c r="A1161"/>
      <c r="B1161" s="318"/>
    </row>
    <row r="1162" spans="1:2" x14ac:dyDescent="0.3">
      <c r="A1162"/>
      <c r="B1162" s="318"/>
    </row>
    <row r="1163" spans="1:2" x14ac:dyDescent="0.3">
      <c r="A1163"/>
      <c r="B1163" s="318"/>
    </row>
    <row r="1164" spans="1:2" x14ac:dyDescent="0.3">
      <c r="A1164"/>
      <c r="B1164" s="318"/>
    </row>
    <row r="1165" spans="1:2" x14ac:dyDescent="0.3">
      <c r="A1165"/>
      <c r="B1165" s="318"/>
    </row>
    <row r="1166" spans="1:2" x14ac:dyDescent="0.3">
      <c r="A1166"/>
      <c r="B1166" s="318"/>
    </row>
    <row r="1167" spans="1:2" x14ac:dyDescent="0.3">
      <c r="A1167"/>
      <c r="B1167" s="318"/>
    </row>
    <row r="1168" spans="1:2" x14ac:dyDescent="0.3">
      <c r="A1168"/>
      <c r="B1168" s="318"/>
    </row>
    <row r="1169" spans="1:2" x14ac:dyDescent="0.3">
      <c r="A1169"/>
      <c r="B1169" s="318"/>
    </row>
    <row r="1170" spans="1:2" x14ac:dyDescent="0.3">
      <c r="A1170"/>
      <c r="B1170" s="318"/>
    </row>
    <row r="1171" spans="1:2" x14ac:dyDescent="0.3">
      <c r="A1171"/>
      <c r="B1171" s="318"/>
    </row>
    <row r="1172" spans="1:2" x14ac:dyDescent="0.3">
      <c r="A1172"/>
      <c r="B1172" s="318"/>
    </row>
    <row r="1173" spans="1:2" x14ac:dyDescent="0.3">
      <c r="A1173"/>
      <c r="B1173" s="318"/>
    </row>
    <row r="1174" spans="1:2" x14ac:dyDescent="0.3">
      <c r="A1174"/>
      <c r="B1174" s="318"/>
    </row>
    <row r="1175" spans="1:2" x14ac:dyDescent="0.3">
      <c r="A1175"/>
      <c r="B1175" s="318"/>
    </row>
    <row r="1176" spans="1:2" x14ac:dyDescent="0.3">
      <c r="A1176"/>
      <c r="B1176" s="318"/>
    </row>
    <row r="1177" spans="1:2" x14ac:dyDescent="0.3">
      <c r="A1177"/>
      <c r="B1177" s="318"/>
    </row>
    <row r="1178" spans="1:2" x14ac:dyDescent="0.3">
      <c r="A1178"/>
      <c r="B1178" s="318"/>
    </row>
    <row r="1179" spans="1:2" x14ac:dyDescent="0.3">
      <c r="A1179"/>
      <c r="B1179" s="318"/>
    </row>
    <row r="1180" spans="1:2" x14ac:dyDescent="0.3">
      <c r="A1180"/>
      <c r="B1180" s="318"/>
    </row>
    <row r="1181" spans="1:2" x14ac:dyDescent="0.3">
      <c r="A1181"/>
      <c r="B1181" s="318"/>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row r="1206" spans="1:2" x14ac:dyDescent="0.3">
      <c r="A1206"/>
      <c r="B1206"/>
    </row>
    <row r="1207" spans="1:2" x14ac:dyDescent="0.3">
      <c r="A1207"/>
      <c r="B1207"/>
    </row>
    <row r="1208" spans="1:2" x14ac:dyDescent="0.3">
      <c r="A1208"/>
      <c r="B1208"/>
    </row>
    <row r="1209" spans="1:2" x14ac:dyDescent="0.3">
      <c r="A1209"/>
      <c r="B1209"/>
    </row>
    <row r="1210" spans="1:2" x14ac:dyDescent="0.3">
      <c r="A1210"/>
      <c r="B1210"/>
    </row>
    <row r="1211" spans="1:2" x14ac:dyDescent="0.3">
      <c r="A1211"/>
      <c r="B1211"/>
    </row>
    <row r="1212" spans="1:2" x14ac:dyDescent="0.3">
      <c r="A1212"/>
      <c r="B1212"/>
    </row>
    <row r="1213" spans="1:2" x14ac:dyDescent="0.3">
      <c r="A1213"/>
      <c r="B1213"/>
    </row>
    <row r="1214" spans="1:2" x14ac:dyDescent="0.3">
      <c r="A1214"/>
      <c r="B1214"/>
    </row>
    <row r="1215" spans="1:2" x14ac:dyDescent="0.3">
      <c r="A1215"/>
      <c r="B1215"/>
    </row>
    <row r="1216" spans="1:2" x14ac:dyDescent="0.3">
      <c r="A1216"/>
      <c r="B1216"/>
    </row>
    <row r="1217" spans="1:2" x14ac:dyDescent="0.3">
      <c r="A1217"/>
      <c r="B1217"/>
    </row>
    <row r="1218" spans="1:2" x14ac:dyDescent="0.3">
      <c r="A1218"/>
      <c r="B1218"/>
    </row>
    <row r="1219" spans="1:2" x14ac:dyDescent="0.3">
      <c r="A1219"/>
      <c r="B1219"/>
    </row>
    <row r="1220" spans="1:2" x14ac:dyDescent="0.3">
      <c r="A1220"/>
      <c r="B1220"/>
    </row>
    <row r="1221" spans="1:2" x14ac:dyDescent="0.3">
      <c r="A1221"/>
      <c r="B1221"/>
    </row>
    <row r="1222" spans="1:2" x14ac:dyDescent="0.3">
      <c r="A1222"/>
      <c r="B1222"/>
    </row>
    <row r="1223" spans="1:2" x14ac:dyDescent="0.3">
      <c r="A1223"/>
      <c r="B1223"/>
    </row>
    <row r="1224" spans="1:2" x14ac:dyDescent="0.3">
      <c r="A1224"/>
      <c r="B1224"/>
    </row>
    <row r="1225" spans="1:2" x14ac:dyDescent="0.3">
      <c r="A1225"/>
      <c r="B1225"/>
    </row>
    <row r="1226" spans="1:2" x14ac:dyDescent="0.3">
      <c r="A1226"/>
      <c r="B1226"/>
    </row>
    <row r="1227" spans="1:2" x14ac:dyDescent="0.3">
      <c r="A1227"/>
      <c r="B1227"/>
    </row>
    <row r="1228" spans="1:2" x14ac:dyDescent="0.3">
      <c r="A1228"/>
      <c r="B1228"/>
    </row>
    <row r="1229" spans="1:2" x14ac:dyDescent="0.3">
      <c r="A1229"/>
      <c r="B1229"/>
    </row>
    <row r="1230" spans="1:2" x14ac:dyDescent="0.3">
      <c r="A1230"/>
      <c r="B1230"/>
    </row>
    <row r="1231" spans="1:2" x14ac:dyDescent="0.3">
      <c r="A1231"/>
      <c r="B1231"/>
    </row>
    <row r="1232" spans="1:2" x14ac:dyDescent="0.3">
      <c r="A1232"/>
      <c r="B1232"/>
    </row>
    <row r="1233" spans="1:2" x14ac:dyDescent="0.3">
      <c r="A1233"/>
      <c r="B1233"/>
    </row>
    <row r="1234" spans="1:2" x14ac:dyDescent="0.3">
      <c r="A1234"/>
      <c r="B1234"/>
    </row>
    <row r="1235" spans="1:2" x14ac:dyDescent="0.3">
      <c r="A1235"/>
      <c r="B1235"/>
    </row>
    <row r="1236" spans="1:2" x14ac:dyDescent="0.3">
      <c r="A1236"/>
      <c r="B1236"/>
    </row>
    <row r="1237" spans="1:2" x14ac:dyDescent="0.3">
      <c r="A1237"/>
      <c r="B1237"/>
    </row>
    <row r="1238" spans="1:2" x14ac:dyDescent="0.3">
      <c r="A1238"/>
      <c r="B1238"/>
    </row>
    <row r="1239" spans="1:2" x14ac:dyDescent="0.3">
      <c r="A1239"/>
      <c r="B1239"/>
    </row>
    <row r="1240" spans="1:2" x14ac:dyDescent="0.3">
      <c r="A1240"/>
      <c r="B1240"/>
    </row>
    <row r="1241" spans="1:2" x14ac:dyDescent="0.3">
      <c r="A1241"/>
      <c r="B1241"/>
    </row>
    <row r="1242" spans="1:2" x14ac:dyDescent="0.3">
      <c r="A1242"/>
      <c r="B1242"/>
    </row>
    <row r="1243" spans="1:2" x14ac:dyDescent="0.3">
      <c r="A1243"/>
      <c r="B1243"/>
    </row>
    <row r="1244" spans="1:2" x14ac:dyDescent="0.3">
      <c r="A1244"/>
      <c r="B1244"/>
    </row>
    <row r="1245" spans="1:2" x14ac:dyDescent="0.3">
      <c r="A1245"/>
      <c r="B1245"/>
    </row>
    <row r="1246" spans="1:2" x14ac:dyDescent="0.3">
      <c r="A1246"/>
      <c r="B1246"/>
    </row>
    <row r="1247" spans="1:2" x14ac:dyDescent="0.3">
      <c r="A1247"/>
      <c r="B1247"/>
    </row>
    <row r="1248" spans="1:2" x14ac:dyDescent="0.3">
      <c r="A1248"/>
      <c r="B1248"/>
    </row>
    <row r="1249" spans="1:2" x14ac:dyDescent="0.3">
      <c r="A1249"/>
      <c r="B1249"/>
    </row>
    <row r="1250" spans="1:2" x14ac:dyDescent="0.3">
      <c r="A1250"/>
      <c r="B1250"/>
    </row>
    <row r="1251" spans="1:2" x14ac:dyDescent="0.3">
      <c r="A1251"/>
      <c r="B1251"/>
    </row>
    <row r="1252" spans="1:2" x14ac:dyDescent="0.3">
      <c r="A1252"/>
      <c r="B1252"/>
    </row>
    <row r="1253" spans="1:2" x14ac:dyDescent="0.3">
      <c r="A1253"/>
      <c r="B1253"/>
    </row>
    <row r="1254" spans="1:2" x14ac:dyDescent="0.3">
      <c r="A1254"/>
      <c r="B1254"/>
    </row>
    <row r="1255" spans="1:2" x14ac:dyDescent="0.3">
      <c r="A1255"/>
      <c r="B1255"/>
    </row>
    <row r="1256" spans="1:2" x14ac:dyDescent="0.3">
      <c r="A1256"/>
      <c r="B1256"/>
    </row>
    <row r="1257" spans="1:2" x14ac:dyDescent="0.3">
      <c r="A1257"/>
      <c r="B1257"/>
    </row>
    <row r="1258" spans="1:2" x14ac:dyDescent="0.3">
      <c r="A1258"/>
      <c r="B1258"/>
    </row>
    <row r="1259" spans="1:2" x14ac:dyDescent="0.3">
      <c r="A1259"/>
      <c r="B1259"/>
    </row>
    <row r="1260" spans="1:2" x14ac:dyDescent="0.3">
      <c r="A1260"/>
      <c r="B1260"/>
    </row>
    <row r="1261" spans="1:2" x14ac:dyDescent="0.3">
      <c r="A1261"/>
      <c r="B1261"/>
    </row>
    <row r="1262" spans="1:2" x14ac:dyDescent="0.3">
      <c r="A1262"/>
      <c r="B1262"/>
    </row>
    <row r="1263" spans="1:2" x14ac:dyDescent="0.3">
      <c r="A1263"/>
      <c r="B1263"/>
    </row>
    <row r="1264" spans="1:2" x14ac:dyDescent="0.3">
      <c r="A1264"/>
      <c r="B1264"/>
    </row>
    <row r="1265" spans="1:2" x14ac:dyDescent="0.3">
      <c r="A1265"/>
      <c r="B1265"/>
    </row>
    <row r="1266" spans="1:2" x14ac:dyDescent="0.3">
      <c r="A1266"/>
      <c r="B1266"/>
    </row>
    <row r="1267" spans="1:2" x14ac:dyDescent="0.3">
      <c r="A1267"/>
      <c r="B1267"/>
    </row>
    <row r="1268" spans="1:2" x14ac:dyDescent="0.3">
      <c r="A1268"/>
      <c r="B1268"/>
    </row>
    <row r="1269" spans="1:2" x14ac:dyDescent="0.3">
      <c r="A1269"/>
      <c r="B1269"/>
    </row>
    <row r="1270" spans="1:2" x14ac:dyDescent="0.3">
      <c r="A1270"/>
      <c r="B1270"/>
    </row>
    <row r="1271" spans="1:2" x14ac:dyDescent="0.3">
      <c r="A1271"/>
      <c r="B1271"/>
    </row>
    <row r="1272" spans="1:2" x14ac:dyDescent="0.3">
      <c r="A1272"/>
      <c r="B1272"/>
    </row>
    <row r="1273" spans="1:2" x14ac:dyDescent="0.3">
      <c r="A1273"/>
      <c r="B1273"/>
    </row>
    <row r="1274" spans="1:2" x14ac:dyDescent="0.3">
      <c r="A1274"/>
      <c r="B1274"/>
    </row>
    <row r="1275" spans="1:2" x14ac:dyDescent="0.3">
      <c r="A1275"/>
      <c r="B1275"/>
    </row>
    <row r="1276" spans="1:2" x14ac:dyDescent="0.3">
      <c r="A1276"/>
      <c r="B1276"/>
    </row>
    <row r="1277" spans="1:2" x14ac:dyDescent="0.3">
      <c r="A1277"/>
      <c r="B1277"/>
    </row>
    <row r="1278" spans="1:2" x14ac:dyDescent="0.3">
      <c r="A1278"/>
      <c r="B1278"/>
    </row>
    <row r="1279" spans="1:2" x14ac:dyDescent="0.3">
      <c r="A1279"/>
      <c r="B1279"/>
    </row>
    <row r="1280" spans="1:2" x14ac:dyDescent="0.3">
      <c r="A1280"/>
      <c r="B1280"/>
    </row>
    <row r="1281" spans="1:2" x14ac:dyDescent="0.3">
      <c r="A1281"/>
      <c r="B1281"/>
    </row>
    <row r="1282" spans="1:2" x14ac:dyDescent="0.3">
      <c r="A1282"/>
      <c r="B1282"/>
    </row>
    <row r="1283" spans="1:2" x14ac:dyDescent="0.3">
      <c r="A1283"/>
      <c r="B1283"/>
    </row>
    <row r="1284" spans="1:2" x14ac:dyDescent="0.3">
      <c r="A1284"/>
      <c r="B1284"/>
    </row>
    <row r="1285" spans="1:2" x14ac:dyDescent="0.3">
      <c r="A1285"/>
      <c r="B1285"/>
    </row>
    <row r="1286" spans="1:2" x14ac:dyDescent="0.3">
      <c r="A1286"/>
      <c r="B1286"/>
    </row>
    <row r="1287" spans="1:2" x14ac:dyDescent="0.3">
      <c r="A1287"/>
      <c r="B1287"/>
    </row>
    <row r="1288" spans="1:2" x14ac:dyDescent="0.3">
      <c r="A1288"/>
      <c r="B1288"/>
    </row>
    <row r="1289" spans="1:2" x14ac:dyDescent="0.3">
      <c r="A1289"/>
      <c r="B1289"/>
    </row>
    <row r="1290" spans="1:2" x14ac:dyDescent="0.3">
      <c r="A1290"/>
      <c r="B1290"/>
    </row>
    <row r="1291" spans="1:2" x14ac:dyDescent="0.3">
      <c r="A1291"/>
      <c r="B1291"/>
    </row>
    <row r="1292" spans="1:2" x14ac:dyDescent="0.3">
      <c r="A1292"/>
      <c r="B1292"/>
    </row>
    <row r="1293" spans="1:2" x14ac:dyDescent="0.3">
      <c r="A1293"/>
      <c r="B1293"/>
    </row>
    <row r="1294" spans="1:2" x14ac:dyDescent="0.3">
      <c r="A1294"/>
      <c r="B1294"/>
    </row>
    <row r="1295" spans="1:2" x14ac:dyDescent="0.3">
      <c r="A1295"/>
      <c r="B1295"/>
    </row>
    <row r="1296" spans="1:2" x14ac:dyDescent="0.3">
      <c r="A1296"/>
      <c r="B1296"/>
    </row>
    <row r="1297" spans="1:2" x14ac:dyDescent="0.3">
      <c r="A1297"/>
      <c r="B1297"/>
    </row>
    <row r="1298" spans="1:2" x14ac:dyDescent="0.3">
      <c r="A1298"/>
      <c r="B1298"/>
    </row>
    <row r="1299" spans="1:2" x14ac:dyDescent="0.3">
      <c r="A1299"/>
      <c r="B1299"/>
    </row>
    <row r="1300" spans="1:2" x14ac:dyDescent="0.3">
      <c r="A1300"/>
      <c r="B1300"/>
    </row>
    <row r="1301" spans="1:2" x14ac:dyDescent="0.3">
      <c r="A1301"/>
      <c r="B1301"/>
    </row>
    <row r="1302" spans="1:2" x14ac:dyDescent="0.3">
      <c r="A1302"/>
      <c r="B1302"/>
    </row>
    <row r="1303" spans="1:2" x14ac:dyDescent="0.3">
      <c r="A1303"/>
      <c r="B1303"/>
    </row>
    <row r="1304" spans="1:2" x14ac:dyDescent="0.3">
      <c r="A1304"/>
      <c r="B1304"/>
    </row>
    <row r="1305" spans="1:2" x14ac:dyDescent="0.3">
      <c r="A1305"/>
      <c r="B1305"/>
    </row>
    <row r="1306" spans="1:2" x14ac:dyDescent="0.3">
      <c r="A1306"/>
      <c r="B1306"/>
    </row>
    <row r="1307" spans="1:2" x14ac:dyDescent="0.3">
      <c r="A1307"/>
      <c r="B1307"/>
    </row>
    <row r="1308" spans="1:2" x14ac:dyDescent="0.3">
      <c r="A1308"/>
      <c r="B1308"/>
    </row>
    <row r="1309" spans="1:2" x14ac:dyDescent="0.3">
      <c r="A1309"/>
      <c r="B1309"/>
    </row>
    <row r="1310" spans="1:2" x14ac:dyDescent="0.3">
      <c r="A1310"/>
      <c r="B1310"/>
    </row>
    <row r="1311" spans="1:2" x14ac:dyDescent="0.3">
      <c r="A1311"/>
      <c r="B1311"/>
    </row>
    <row r="1312" spans="1:2" x14ac:dyDescent="0.3">
      <c r="A1312"/>
      <c r="B1312"/>
    </row>
    <row r="1313" spans="1:2" x14ac:dyDescent="0.3">
      <c r="A1313"/>
      <c r="B1313"/>
    </row>
    <row r="1314" spans="1:2" x14ac:dyDescent="0.3">
      <c r="A1314"/>
      <c r="B1314"/>
    </row>
    <row r="1315" spans="1:2" x14ac:dyDescent="0.3">
      <c r="A1315"/>
      <c r="B1315"/>
    </row>
    <row r="1316" spans="1:2" x14ac:dyDescent="0.3">
      <c r="A1316"/>
      <c r="B1316"/>
    </row>
    <row r="1317" spans="1:2" x14ac:dyDescent="0.3">
      <c r="A1317"/>
      <c r="B1317"/>
    </row>
    <row r="1318" spans="1:2" x14ac:dyDescent="0.3">
      <c r="A1318"/>
      <c r="B1318"/>
    </row>
    <row r="1319" spans="1:2" x14ac:dyDescent="0.3">
      <c r="A1319"/>
      <c r="B1319"/>
    </row>
    <row r="1320" spans="1:2" x14ac:dyDescent="0.3">
      <c r="A1320"/>
      <c r="B1320"/>
    </row>
    <row r="1321" spans="1:2" x14ac:dyDescent="0.3">
      <c r="A1321"/>
      <c r="B1321"/>
    </row>
    <row r="1322" spans="1:2" x14ac:dyDescent="0.3">
      <c r="A1322"/>
      <c r="B1322"/>
    </row>
    <row r="1323" spans="1:2" x14ac:dyDescent="0.3">
      <c r="A1323"/>
      <c r="B1323"/>
    </row>
    <row r="1324" spans="1:2" x14ac:dyDescent="0.3">
      <c r="A1324"/>
      <c r="B1324"/>
    </row>
    <row r="1325" spans="1:2" x14ac:dyDescent="0.3">
      <c r="A1325"/>
      <c r="B1325"/>
    </row>
    <row r="1326" spans="1:2" x14ac:dyDescent="0.3">
      <c r="A1326"/>
      <c r="B1326"/>
    </row>
    <row r="1327" spans="1:2" x14ac:dyDescent="0.3">
      <c r="A1327"/>
      <c r="B1327"/>
    </row>
    <row r="1328" spans="1:2" x14ac:dyDescent="0.3">
      <c r="A1328"/>
      <c r="B1328"/>
    </row>
    <row r="1329" spans="1:2" x14ac:dyDescent="0.3">
      <c r="A1329"/>
      <c r="B1329"/>
    </row>
    <row r="1330" spans="1:2" x14ac:dyDescent="0.3">
      <c r="A1330"/>
      <c r="B1330"/>
    </row>
    <row r="1331" spans="1:2" x14ac:dyDescent="0.3">
      <c r="A1331"/>
      <c r="B1331"/>
    </row>
    <row r="1332" spans="1:2" x14ac:dyDescent="0.3">
      <c r="A1332"/>
      <c r="B1332"/>
    </row>
    <row r="1333" spans="1:2" x14ac:dyDescent="0.3">
      <c r="A1333"/>
      <c r="B1333"/>
    </row>
    <row r="1334" spans="1:2" x14ac:dyDescent="0.3">
      <c r="A1334"/>
      <c r="B1334"/>
    </row>
    <row r="1335" spans="1:2" x14ac:dyDescent="0.3">
      <c r="A1335"/>
      <c r="B1335"/>
    </row>
    <row r="1336" spans="1:2" x14ac:dyDescent="0.3">
      <c r="A1336"/>
      <c r="B1336"/>
    </row>
    <row r="1337" spans="1:2" x14ac:dyDescent="0.3">
      <c r="A1337"/>
      <c r="B1337"/>
    </row>
    <row r="1338" spans="1:2" x14ac:dyDescent="0.3">
      <c r="A1338"/>
      <c r="B1338"/>
    </row>
    <row r="1339" spans="1:2" x14ac:dyDescent="0.3">
      <c r="A1339"/>
      <c r="B1339"/>
    </row>
    <row r="1340" spans="1:2" ht="15" thickBot="1" x14ac:dyDescent="0.35">
      <c r="A1340"/>
      <c r="B1340"/>
    </row>
    <row r="1341" spans="1:2" ht="15" thickBot="1" x14ac:dyDescent="0.35">
      <c r="A1341"/>
      <c r="B1341"/>
    </row>
    <row r="1342" spans="1:2" x14ac:dyDescent="0.3">
      <c r="A1342"/>
      <c r="B1342"/>
    </row>
    <row r="1343" spans="1:2" x14ac:dyDescent="0.3">
      <c r="A1343"/>
      <c r="B1343"/>
    </row>
    <row r="1344" spans="1:2" x14ac:dyDescent="0.3">
      <c r="A1344"/>
      <c r="B1344"/>
    </row>
    <row r="1345" spans="1:2" x14ac:dyDescent="0.3">
      <c r="A1345"/>
      <c r="B1345"/>
    </row>
    <row r="1346" spans="1:2" x14ac:dyDescent="0.3">
      <c r="A1346"/>
      <c r="B1346"/>
    </row>
    <row r="1347" spans="1:2" x14ac:dyDescent="0.3">
      <c r="A1347"/>
      <c r="B1347"/>
    </row>
    <row r="1348" spans="1:2" x14ac:dyDescent="0.3">
      <c r="A1348"/>
      <c r="B1348"/>
    </row>
    <row r="1349" spans="1:2" x14ac:dyDescent="0.3">
      <c r="A1349"/>
      <c r="B1349"/>
    </row>
    <row r="1350" spans="1:2" x14ac:dyDescent="0.3">
      <c r="A1350"/>
      <c r="B1350"/>
    </row>
    <row r="1351" spans="1:2" x14ac:dyDescent="0.3">
      <c r="A1351"/>
      <c r="B1351"/>
    </row>
    <row r="1352" spans="1:2" x14ac:dyDescent="0.3">
      <c r="A1352"/>
      <c r="B1352"/>
    </row>
    <row r="1353" spans="1:2" x14ac:dyDescent="0.3">
      <c r="A1353"/>
      <c r="B1353"/>
    </row>
    <row r="1354" spans="1:2" x14ac:dyDescent="0.3">
      <c r="A1354"/>
      <c r="B1354"/>
    </row>
    <row r="1355" spans="1:2" x14ac:dyDescent="0.3">
      <c r="A1355"/>
      <c r="B1355"/>
    </row>
    <row r="1356" spans="1:2" x14ac:dyDescent="0.3">
      <c r="A1356"/>
      <c r="B1356"/>
    </row>
    <row r="1357" spans="1:2" x14ac:dyDescent="0.3">
      <c r="A1357"/>
      <c r="B1357"/>
    </row>
    <row r="1358" spans="1:2" x14ac:dyDescent="0.3">
      <c r="A1358"/>
      <c r="B1358"/>
    </row>
    <row r="1359" spans="1:2" x14ac:dyDescent="0.3">
      <c r="A1359"/>
      <c r="B1359"/>
    </row>
    <row r="1360" spans="1:2" x14ac:dyDescent="0.3">
      <c r="A1360"/>
      <c r="B1360"/>
    </row>
    <row r="1361" spans="1:2" x14ac:dyDescent="0.3">
      <c r="A1361"/>
      <c r="B1361"/>
    </row>
    <row r="1362" spans="1:2" x14ac:dyDescent="0.3">
      <c r="A1362"/>
      <c r="B1362"/>
    </row>
    <row r="1363" spans="1:2" x14ac:dyDescent="0.3">
      <c r="A1363"/>
      <c r="B1363"/>
    </row>
    <row r="1364" spans="1:2" x14ac:dyDescent="0.3">
      <c r="A1364"/>
      <c r="B1364"/>
    </row>
    <row r="1365" spans="1:2" x14ac:dyDescent="0.3">
      <c r="A1365"/>
      <c r="B1365"/>
    </row>
    <row r="1366" spans="1:2" x14ac:dyDescent="0.3">
      <c r="A1366"/>
      <c r="B1366"/>
    </row>
    <row r="1367" spans="1:2" x14ac:dyDescent="0.3">
      <c r="A1367"/>
      <c r="B1367"/>
    </row>
    <row r="1368" spans="1:2" x14ac:dyDescent="0.3">
      <c r="A1368"/>
      <c r="B1368"/>
    </row>
    <row r="1369" spans="1:2" x14ac:dyDescent="0.3">
      <c r="A1369"/>
      <c r="B1369"/>
    </row>
    <row r="1370" spans="1:2" x14ac:dyDescent="0.3">
      <c r="A1370"/>
      <c r="B1370"/>
    </row>
    <row r="1371" spans="1:2" x14ac:dyDescent="0.3">
      <c r="A1371"/>
      <c r="B1371"/>
    </row>
    <row r="1372" spans="1:2" x14ac:dyDescent="0.3">
      <c r="A1372"/>
      <c r="B1372"/>
    </row>
    <row r="1373" spans="1:2" x14ac:dyDescent="0.3">
      <c r="A1373"/>
      <c r="B1373"/>
    </row>
    <row r="1374" spans="1:2" x14ac:dyDescent="0.3">
      <c r="A1374"/>
      <c r="B1374"/>
    </row>
    <row r="1375" spans="1:2" x14ac:dyDescent="0.3">
      <c r="A1375"/>
      <c r="B1375"/>
    </row>
    <row r="1376" spans="1:2" x14ac:dyDescent="0.3">
      <c r="A1376"/>
      <c r="B1376"/>
    </row>
    <row r="1377" spans="1:2" x14ac:dyDescent="0.3">
      <c r="A1377"/>
      <c r="B1377"/>
    </row>
    <row r="1378" spans="1:2" x14ac:dyDescent="0.3">
      <c r="A1378"/>
      <c r="B1378"/>
    </row>
    <row r="1379" spans="1:2" x14ac:dyDescent="0.3">
      <c r="A1379"/>
      <c r="B1379"/>
    </row>
    <row r="1380" spans="1:2" x14ac:dyDescent="0.3">
      <c r="A1380"/>
      <c r="B1380"/>
    </row>
    <row r="1381" spans="1:2" x14ac:dyDescent="0.3">
      <c r="A1381"/>
      <c r="B1381"/>
    </row>
    <row r="1382" spans="1:2" x14ac:dyDescent="0.3">
      <c r="A1382"/>
      <c r="B1382"/>
    </row>
    <row r="1383" spans="1:2" x14ac:dyDescent="0.3">
      <c r="A1383"/>
      <c r="B1383"/>
    </row>
    <row r="1384" spans="1:2" x14ac:dyDescent="0.3">
      <c r="A1384"/>
      <c r="B1384"/>
    </row>
    <row r="1385" spans="1:2" x14ac:dyDescent="0.3">
      <c r="A1385"/>
      <c r="B1385"/>
    </row>
    <row r="1386" spans="1:2" x14ac:dyDescent="0.3">
      <c r="A1386"/>
      <c r="B1386"/>
    </row>
    <row r="1387" spans="1:2" x14ac:dyDescent="0.3">
      <c r="A1387"/>
      <c r="B1387"/>
    </row>
    <row r="1388" spans="1:2" x14ac:dyDescent="0.3">
      <c r="A1388"/>
      <c r="B1388"/>
    </row>
    <row r="1389" spans="1:2" x14ac:dyDescent="0.3">
      <c r="A1389"/>
      <c r="B1389"/>
    </row>
    <row r="1390" spans="1:2" x14ac:dyDescent="0.3">
      <c r="A1390"/>
      <c r="B1390"/>
    </row>
    <row r="1391" spans="1:2" x14ac:dyDescent="0.3">
      <c r="A1391"/>
      <c r="B1391"/>
    </row>
    <row r="1392" spans="1:2" x14ac:dyDescent="0.3">
      <c r="A1392"/>
      <c r="B1392"/>
    </row>
    <row r="1393" spans="1:2" x14ac:dyDescent="0.3">
      <c r="A1393"/>
      <c r="B1393"/>
    </row>
    <row r="1394" spans="1:2" x14ac:dyDescent="0.3">
      <c r="A1394"/>
      <c r="B1394"/>
    </row>
    <row r="1395" spans="1:2" x14ac:dyDescent="0.3">
      <c r="A1395"/>
      <c r="B1395"/>
    </row>
    <row r="1396" spans="1:2" x14ac:dyDescent="0.3">
      <c r="A1396"/>
      <c r="B1396"/>
    </row>
    <row r="1397" spans="1:2" x14ac:dyDescent="0.3">
      <c r="A1397"/>
      <c r="B1397"/>
    </row>
    <row r="1398" spans="1:2" x14ac:dyDescent="0.3">
      <c r="A1398"/>
      <c r="B1398"/>
    </row>
    <row r="1399" spans="1:2" x14ac:dyDescent="0.3">
      <c r="A1399"/>
      <c r="B1399"/>
    </row>
    <row r="1400" spans="1:2" x14ac:dyDescent="0.3">
      <c r="A1400"/>
      <c r="B1400"/>
    </row>
    <row r="1401" spans="1:2" x14ac:dyDescent="0.3">
      <c r="A1401"/>
      <c r="B1401"/>
    </row>
    <row r="1402" spans="1:2" x14ac:dyDescent="0.3">
      <c r="A1402"/>
      <c r="B1402"/>
    </row>
    <row r="1403" spans="1:2" x14ac:dyDescent="0.3">
      <c r="A1403"/>
      <c r="B1403"/>
    </row>
    <row r="1404" spans="1:2" x14ac:dyDescent="0.3">
      <c r="A1404"/>
      <c r="B1404"/>
    </row>
    <row r="1405" spans="1:2" x14ac:dyDescent="0.3">
      <c r="A1405"/>
      <c r="B1405"/>
    </row>
    <row r="1406" spans="1:2" x14ac:dyDescent="0.3">
      <c r="A1406"/>
      <c r="B1406"/>
    </row>
    <row r="1407" spans="1:2" x14ac:dyDescent="0.3">
      <c r="A1407"/>
      <c r="B1407"/>
    </row>
    <row r="1408" spans="1:2" x14ac:dyDescent="0.3">
      <c r="A1408"/>
      <c r="B1408"/>
    </row>
    <row r="1409" spans="1:2" x14ac:dyDescent="0.3">
      <c r="A1409"/>
      <c r="B1409"/>
    </row>
    <row r="1410" spans="1:2" x14ac:dyDescent="0.3">
      <c r="A1410"/>
      <c r="B1410"/>
    </row>
    <row r="1411" spans="1:2" x14ac:dyDescent="0.3">
      <c r="A1411"/>
      <c r="B1411"/>
    </row>
    <row r="1412" spans="1:2" x14ac:dyDescent="0.3">
      <c r="A1412"/>
      <c r="B1412"/>
    </row>
    <row r="1413" spans="1:2" x14ac:dyDescent="0.3">
      <c r="A1413"/>
      <c r="B1413"/>
    </row>
    <row r="1414" spans="1:2" x14ac:dyDescent="0.3">
      <c r="A1414"/>
      <c r="B1414"/>
    </row>
    <row r="1415" spans="1:2" x14ac:dyDescent="0.3">
      <c r="A1415"/>
      <c r="B1415"/>
    </row>
    <row r="1416" spans="1:2" x14ac:dyDescent="0.3">
      <c r="A1416"/>
      <c r="B1416"/>
    </row>
    <row r="1417" spans="1:2" x14ac:dyDescent="0.3">
      <c r="A1417"/>
      <c r="B1417"/>
    </row>
    <row r="1418" spans="1:2" x14ac:dyDescent="0.3">
      <c r="A1418"/>
      <c r="B1418"/>
    </row>
    <row r="1419" spans="1:2" x14ac:dyDescent="0.3">
      <c r="A1419"/>
      <c r="B1419"/>
    </row>
    <row r="1420" spans="1:2" x14ac:dyDescent="0.3">
      <c r="A1420"/>
      <c r="B1420"/>
    </row>
    <row r="1421" spans="1:2" x14ac:dyDescent="0.3">
      <c r="A1421"/>
      <c r="B1421"/>
    </row>
    <row r="1422" spans="1:2" x14ac:dyDescent="0.3">
      <c r="A1422"/>
      <c r="B1422"/>
    </row>
    <row r="1423" spans="1:2" x14ac:dyDescent="0.3">
      <c r="A1423"/>
      <c r="B1423"/>
    </row>
    <row r="1424" spans="1:2" x14ac:dyDescent="0.3">
      <c r="A1424"/>
      <c r="B1424"/>
    </row>
    <row r="1425" spans="1:2" x14ac:dyDescent="0.3">
      <c r="A1425"/>
      <c r="B1425"/>
    </row>
    <row r="1426" spans="1:2" x14ac:dyDescent="0.3">
      <c r="A1426"/>
      <c r="B1426"/>
    </row>
    <row r="1427" spans="1:2" x14ac:dyDescent="0.3">
      <c r="A1427"/>
      <c r="B1427"/>
    </row>
    <row r="1428" spans="1:2" x14ac:dyDescent="0.3">
      <c r="A1428"/>
      <c r="B1428"/>
    </row>
    <row r="1429" spans="1:2" x14ac:dyDescent="0.3">
      <c r="A1429"/>
      <c r="B1429"/>
    </row>
    <row r="1430" spans="1:2" x14ac:dyDescent="0.3">
      <c r="A1430"/>
      <c r="B1430"/>
    </row>
    <row r="1431" spans="1:2" x14ac:dyDescent="0.3">
      <c r="A1431"/>
      <c r="B1431"/>
    </row>
    <row r="1432" spans="1:2" x14ac:dyDescent="0.3">
      <c r="A1432"/>
      <c r="B1432"/>
    </row>
    <row r="1433" spans="1:2" x14ac:dyDescent="0.3">
      <c r="A1433"/>
      <c r="B1433"/>
    </row>
    <row r="1434" spans="1:2" x14ac:dyDescent="0.3">
      <c r="A1434"/>
      <c r="B1434"/>
    </row>
    <row r="1435" spans="1:2" x14ac:dyDescent="0.3">
      <c r="A1435"/>
      <c r="B1435"/>
    </row>
    <row r="1436" spans="1:2" x14ac:dyDescent="0.3">
      <c r="A1436"/>
      <c r="B1436"/>
    </row>
    <row r="1437" spans="1:2" x14ac:dyDescent="0.3">
      <c r="A1437"/>
      <c r="B1437"/>
    </row>
    <row r="1438" spans="1:2" x14ac:dyDescent="0.3">
      <c r="A1438"/>
      <c r="B1438"/>
    </row>
    <row r="1439" spans="1:2" x14ac:dyDescent="0.3">
      <c r="A1439"/>
      <c r="B1439"/>
    </row>
    <row r="1440" spans="1:2" x14ac:dyDescent="0.3">
      <c r="A1440"/>
      <c r="B1440"/>
    </row>
    <row r="1441" spans="1:2" x14ac:dyDescent="0.3">
      <c r="A1441"/>
      <c r="B1441"/>
    </row>
    <row r="1442" spans="1:2" x14ac:dyDescent="0.3">
      <c r="A1442"/>
      <c r="B1442"/>
    </row>
    <row r="1443" spans="1:2" x14ac:dyDescent="0.3">
      <c r="A1443"/>
      <c r="B1443"/>
    </row>
    <row r="1444" spans="1:2" x14ac:dyDescent="0.3">
      <c r="A1444"/>
      <c r="B1444"/>
    </row>
    <row r="1445" spans="1:2" x14ac:dyDescent="0.3">
      <c r="A1445"/>
      <c r="B1445"/>
    </row>
    <row r="1446" spans="1:2" x14ac:dyDescent="0.3">
      <c r="A1446"/>
      <c r="B1446"/>
    </row>
    <row r="1447" spans="1:2" x14ac:dyDescent="0.3">
      <c r="A1447"/>
      <c r="B1447"/>
    </row>
    <row r="1448" spans="1:2" x14ac:dyDescent="0.3">
      <c r="A1448"/>
      <c r="B1448"/>
    </row>
    <row r="1449" spans="1:2" x14ac:dyDescent="0.3">
      <c r="A1449"/>
      <c r="B1449"/>
    </row>
    <row r="1450" spans="1:2" x14ac:dyDescent="0.3">
      <c r="A1450"/>
      <c r="B1450"/>
    </row>
    <row r="1451" spans="1:2" x14ac:dyDescent="0.3">
      <c r="A1451"/>
      <c r="B1451"/>
    </row>
    <row r="1452" spans="1:2" x14ac:dyDescent="0.3">
      <c r="A1452"/>
      <c r="B1452"/>
    </row>
    <row r="1453" spans="1:2" x14ac:dyDescent="0.3">
      <c r="A1453"/>
      <c r="B1453"/>
    </row>
    <row r="1454" spans="1:2" x14ac:dyDescent="0.3">
      <c r="A1454"/>
      <c r="B1454"/>
    </row>
    <row r="1455" spans="1:2" x14ac:dyDescent="0.3">
      <c r="A1455"/>
      <c r="B1455"/>
    </row>
    <row r="1456" spans="1:2" x14ac:dyDescent="0.3">
      <c r="A1456"/>
      <c r="B1456"/>
    </row>
    <row r="1457" spans="1:2" x14ac:dyDescent="0.3">
      <c r="A1457"/>
      <c r="B1457"/>
    </row>
    <row r="1458" spans="1:2" x14ac:dyDescent="0.3">
      <c r="A1458"/>
      <c r="B1458"/>
    </row>
    <row r="1459" spans="1:2" x14ac:dyDescent="0.3">
      <c r="A1459"/>
      <c r="B1459"/>
    </row>
    <row r="1460" spans="1:2" x14ac:dyDescent="0.3">
      <c r="A1460"/>
      <c r="B1460"/>
    </row>
    <row r="1461" spans="1:2" x14ac:dyDescent="0.3">
      <c r="A1461"/>
      <c r="B1461"/>
    </row>
    <row r="1462" spans="1:2" x14ac:dyDescent="0.3">
      <c r="A1462"/>
      <c r="B1462"/>
    </row>
    <row r="1463" spans="1:2" x14ac:dyDescent="0.3">
      <c r="A1463"/>
      <c r="B1463"/>
    </row>
    <row r="1464" spans="1:2" x14ac:dyDescent="0.3">
      <c r="A1464"/>
      <c r="B1464"/>
    </row>
    <row r="1465" spans="1:2" x14ac:dyDescent="0.3">
      <c r="A1465"/>
      <c r="B1465"/>
    </row>
    <row r="1466" spans="1:2" x14ac:dyDescent="0.3">
      <c r="A1466"/>
      <c r="B1466"/>
    </row>
    <row r="1467" spans="1:2" x14ac:dyDescent="0.3">
      <c r="A1467"/>
      <c r="B1467"/>
    </row>
    <row r="1468" spans="1:2" x14ac:dyDescent="0.3">
      <c r="A1468"/>
      <c r="B1468"/>
    </row>
    <row r="1469" spans="1:2" x14ac:dyDescent="0.3">
      <c r="A1469"/>
      <c r="B1469"/>
    </row>
    <row r="1470" spans="1:2" x14ac:dyDescent="0.3">
      <c r="A1470"/>
      <c r="B1470"/>
    </row>
    <row r="1471" spans="1:2" x14ac:dyDescent="0.3">
      <c r="A1471"/>
      <c r="B1471"/>
    </row>
    <row r="1472" spans="1:2" x14ac:dyDescent="0.3">
      <c r="A1472"/>
      <c r="B1472"/>
    </row>
    <row r="1473" spans="1:2" x14ac:dyDescent="0.3">
      <c r="A1473"/>
      <c r="B1473"/>
    </row>
    <row r="1474" spans="1:2" x14ac:dyDescent="0.3">
      <c r="A1474"/>
      <c r="B1474"/>
    </row>
    <row r="1475" spans="1:2" x14ac:dyDescent="0.3">
      <c r="A1475"/>
      <c r="B1475"/>
    </row>
    <row r="1476" spans="1:2" x14ac:dyDescent="0.3">
      <c r="A1476"/>
      <c r="B1476"/>
    </row>
    <row r="1477" spans="1:2" x14ac:dyDescent="0.3">
      <c r="A1477"/>
      <c r="B1477"/>
    </row>
    <row r="1478" spans="1:2" x14ac:dyDescent="0.3">
      <c r="A1478"/>
      <c r="B1478"/>
    </row>
    <row r="1479" spans="1:2" x14ac:dyDescent="0.3">
      <c r="A1479"/>
      <c r="B1479"/>
    </row>
    <row r="1480" spans="1:2" x14ac:dyDescent="0.3">
      <c r="A1480"/>
      <c r="B1480"/>
    </row>
    <row r="1481" spans="1:2" x14ac:dyDescent="0.3">
      <c r="A1481"/>
      <c r="B1481"/>
    </row>
    <row r="1482" spans="1:2" x14ac:dyDescent="0.3">
      <c r="A1482"/>
      <c r="B1482"/>
    </row>
    <row r="1483" spans="1:2" x14ac:dyDescent="0.3">
      <c r="A1483"/>
      <c r="B1483"/>
    </row>
    <row r="1484" spans="1:2" x14ac:dyDescent="0.3">
      <c r="A1484"/>
      <c r="B1484"/>
    </row>
    <row r="1485" spans="1:2" x14ac:dyDescent="0.3">
      <c r="A1485"/>
      <c r="B1485"/>
    </row>
    <row r="1486" spans="1:2" x14ac:dyDescent="0.3">
      <c r="A1486"/>
      <c r="B1486"/>
    </row>
    <row r="1487" spans="1:2" x14ac:dyDescent="0.3">
      <c r="A1487"/>
      <c r="B1487"/>
    </row>
    <row r="1488" spans="1:2" x14ac:dyDescent="0.3">
      <c r="A1488"/>
      <c r="B1488"/>
    </row>
    <row r="1489" spans="1:2" x14ac:dyDescent="0.3">
      <c r="A1489"/>
      <c r="B1489"/>
    </row>
    <row r="1490" spans="1:2" x14ac:dyDescent="0.3">
      <c r="A1490"/>
      <c r="B1490"/>
    </row>
    <row r="1491" spans="1:2" x14ac:dyDescent="0.3">
      <c r="A1491"/>
      <c r="B1491"/>
    </row>
    <row r="1492" spans="1:2" x14ac:dyDescent="0.3">
      <c r="A1492"/>
      <c r="B1492"/>
    </row>
    <row r="1493" spans="1:2" x14ac:dyDescent="0.3">
      <c r="A1493"/>
      <c r="B1493"/>
    </row>
    <row r="1494" spans="1:2" x14ac:dyDescent="0.3">
      <c r="A1494"/>
      <c r="B1494"/>
    </row>
    <row r="1495" spans="1:2" x14ac:dyDescent="0.3">
      <c r="A1495"/>
      <c r="B1495"/>
    </row>
    <row r="1496" spans="1:2" x14ac:dyDescent="0.3">
      <c r="A1496"/>
      <c r="B1496"/>
    </row>
    <row r="1497" spans="1:2" x14ac:dyDescent="0.3">
      <c r="A1497"/>
      <c r="B1497"/>
    </row>
    <row r="1498" spans="1:2" ht="15" thickBot="1" x14ac:dyDescent="0.35">
      <c r="A1498"/>
      <c r="B1498"/>
    </row>
    <row r="1499" spans="1:2" ht="15" thickBot="1" x14ac:dyDescent="0.35">
      <c r="A1499"/>
      <c r="B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88"/>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41" t="s">
        <v>313</v>
      </c>
      <c r="B1" s="442"/>
      <c r="C1" s="442"/>
      <c r="D1" s="456"/>
      <c r="F1" s="441" t="s">
        <v>317</v>
      </c>
      <c r="G1" s="442"/>
      <c r="H1" s="442"/>
      <c r="I1" s="442"/>
      <c r="J1" s="457"/>
      <c r="K1" s="457"/>
      <c r="L1" s="457"/>
      <c r="M1" s="456"/>
    </row>
    <row r="2" spans="1:45" x14ac:dyDescent="0.3">
      <c r="A2" s="2"/>
      <c r="B2" s="1"/>
      <c r="C2" s="271"/>
      <c r="D2" s="70"/>
      <c r="F2" s="2"/>
      <c r="G2" s="1"/>
      <c r="H2" s="1"/>
      <c r="I2" s="1"/>
      <c r="J2" s="1"/>
      <c r="K2" s="1"/>
      <c r="L2" s="1"/>
      <c r="M2" s="70"/>
    </row>
    <row r="3" spans="1:45" ht="30.75" customHeight="1" x14ac:dyDescent="0.3">
      <c r="A3" s="93" t="s">
        <v>311</v>
      </c>
      <c r="B3" s="4" t="s">
        <v>308</v>
      </c>
      <c r="C3" s="4" t="s">
        <v>312</v>
      </c>
      <c r="D3" s="86" t="s">
        <v>67</v>
      </c>
      <c r="F3" s="93" t="s">
        <v>319</v>
      </c>
      <c r="G3" s="4" t="s">
        <v>308</v>
      </c>
      <c r="H3" s="4" t="s">
        <v>312</v>
      </c>
      <c r="I3" s="85" t="s">
        <v>318</v>
      </c>
      <c r="J3" s="85" t="s">
        <v>320</v>
      </c>
      <c r="K3" s="85" t="s">
        <v>321</v>
      </c>
      <c r="L3" s="85" t="s">
        <v>322</v>
      </c>
      <c r="M3" s="86" t="s">
        <v>323</v>
      </c>
      <c r="AR3"/>
      <c r="AS3"/>
    </row>
    <row r="4" spans="1:45" ht="15" thickBot="1" x14ac:dyDescent="0.35">
      <c r="A4" s="2"/>
      <c r="B4" s="1"/>
      <c r="C4" s="271"/>
      <c r="D4" s="70"/>
      <c r="F4" s="2"/>
      <c r="G4" s="1"/>
      <c r="H4" s="1"/>
      <c r="I4" s="1"/>
      <c r="J4" s="1"/>
      <c r="K4" s="1"/>
      <c r="L4" s="1"/>
      <c r="M4" s="70"/>
      <c r="AR4"/>
      <c r="AS4"/>
    </row>
    <row r="5" spans="1:45" x14ac:dyDescent="0.3">
      <c r="A5" s="98" t="s">
        <v>315</v>
      </c>
      <c r="B5" s="99"/>
      <c r="C5" s="148"/>
      <c r="D5" s="100"/>
      <c r="F5" s="98" t="s">
        <v>315</v>
      </c>
      <c r="G5" s="99"/>
      <c r="H5" s="99"/>
      <c r="I5" s="99"/>
      <c r="J5" s="99"/>
      <c r="K5" s="99"/>
      <c r="L5" s="99"/>
      <c r="M5" s="100"/>
      <c r="AR5"/>
      <c r="AS5"/>
    </row>
    <row r="6" spans="1:45" x14ac:dyDescent="0.3">
      <c r="A6" s="2" t="s">
        <v>309</v>
      </c>
      <c r="B6" s="1">
        <v>2019</v>
      </c>
      <c r="C6" s="94">
        <v>43616</v>
      </c>
      <c r="D6" s="127">
        <v>43.3</v>
      </c>
      <c r="F6" s="2" t="s">
        <v>303</v>
      </c>
      <c r="G6" s="3">
        <v>2019</v>
      </c>
      <c r="H6" s="112">
        <v>43616</v>
      </c>
      <c r="I6" s="67">
        <v>2326</v>
      </c>
      <c r="J6" s="67">
        <v>340</v>
      </c>
      <c r="K6" s="67">
        <v>1240</v>
      </c>
      <c r="L6" s="67">
        <v>746</v>
      </c>
      <c r="M6" s="105">
        <v>0.14599999999999999</v>
      </c>
      <c r="AR6"/>
      <c r="AS6"/>
    </row>
    <row r="7" spans="1:45" x14ac:dyDescent="0.3">
      <c r="A7" s="2" t="s">
        <v>309</v>
      </c>
      <c r="B7" s="1">
        <v>2019</v>
      </c>
      <c r="C7" s="94">
        <v>43646</v>
      </c>
      <c r="D7" s="127">
        <v>47.7</v>
      </c>
      <c r="F7" s="97" t="s">
        <v>303</v>
      </c>
      <c r="G7" s="392">
        <v>2019</v>
      </c>
      <c r="H7" s="393">
        <v>43646</v>
      </c>
      <c r="I7" s="394">
        <v>2367</v>
      </c>
      <c r="J7" s="394">
        <v>351</v>
      </c>
      <c r="K7" s="394">
        <v>1267</v>
      </c>
      <c r="L7" s="394">
        <v>749</v>
      </c>
      <c r="M7" s="106">
        <v>0.14799999999999999</v>
      </c>
      <c r="AR7"/>
      <c r="AS7"/>
    </row>
    <row r="8" spans="1:45" x14ac:dyDescent="0.3">
      <c r="A8" s="2" t="s">
        <v>309</v>
      </c>
      <c r="B8" s="1">
        <v>2019</v>
      </c>
      <c r="C8" s="94">
        <v>43677</v>
      </c>
      <c r="D8" s="127">
        <v>56.3</v>
      </c>
      <c r="F8" s="2" t="s">
        <v>303</v>
      </c>
      <c r="G8" s="3">
        <v>2019</v>
      </c>
      <c r="H8" s="112">
        <v>43677</v>
      </c>
      <c r="I8" s="67">
        <v>3585</v>
      </c>
      <c r="J8" s="67">
        <v>531</v>
      </c>
      <c r="K8" s="67">
        <v>2141</v>
      </c>
      <c r="L8" s="67">
        <v>913</v>
      </c>
      <c r="M8" s="105">
        <v>0.14799999999999999</v>
      </c>
      <c r="AR8"/>
      <c r="AS8"/>
    </row>
    <row r="9" spans="1:45" x14ac:dyDescent="0.3">
      <c r="A9" s="2" t="s">
        <v>309</v>
      </c>
      <c r="B9" s="1">
        <v>2019</v>
      </c>
      <c r="C9" s="94">
        <v>43708</v>
      </c>
      <c r="D9" s="127">
        <v>53.8</v>
      </c>
      <c r="F9" s="2" t="s">
        <v>303</v>
      </c>
      <c r="G9" s="3">
        <v>2019</v>
      </c>
      <c r="H9" s="112">
        <v>43708</v>
      </c>
      <c r="I9" s="67">
        <v>4116</v>
      </c>
      <c r="J9" s="67">
        <v>560</v>
      </c>
      <c r="K9" s="67">
        <v>2492</v>
      </c>
      <c r="L9" s="67">
        <v>1064</v>
      </c>
      <c r="M9" s="105">
        <v>0.13600000000000001</v>
      </c>
      <c r="AR9"/>
      <c r="AS9"/>
    </row>
    <row r="10" spans="1:45" x14ac:dyDescent="0.3">
      <c r="A10" s="2" t="s">
        <v>309</v>
      </c>
      <c r="B10" s="1">
        <v>2019</v>
      </c>
      <c r="C10" s="94">
        <v>43738</v>
      </c>
      <c r="D10" s="127">
        <v>60.6</v>
      </c>
      <c r="F10" s="2" t="s">
        <v>303</v>
      </c>
      <c r="G10" s="3">
        <v>2019</v>
      </c>
      <c r="H10" s="112">
        <v>43738</v>
      </c>
      <c r="I10" s="67">
        <v>4118</v>
      </c>
      <c r="J10" s="67">
        <v>606</v>
      </c>
      <c r="K10" s="67">
        <v>2492</v>
      </c>
      <c r="L10" s="67">
        <v>1020</v>
      </c>
      <c r="M10" s="105">
        <v>0.14699999999999999</v>
      </c>
    </row>
    <row r="11" spans="1:45" x14ac:dyDescent="0.3">
      <c r="A11" s="2" t="s">
        <v>309</v>
      </c>
      <c r="B11" s="1">
        <v>2020</v>
      </c>
      <c r="C11" s="94">
        <v>43769</v>
      </c>
      <c r="D11" s="127">
        <v>66.599999999999994</v>
      </c>
      <c r="F11" s="2" t="s">
        <v>303</v>
      </c>
      <c r="G11" s="3">
        <v>2020</v>
      </c>
      <c r="H11" s="112">
        <v>43769</v>
      </c>
      <c r="I11" s="67">
        <v>4648</v>
      </c>
      <c r="J11" s="67">
        <v>618</v>
      </c>
      <c r="K11" s="67">
        <v>2643</v>
      </c>
      <c r="L11" s="67">
        <v>1387</v>
      </c>
      <c r="M11" s="105">
        <v>0.13300000000000001</v>
      </c>
    </row>
    <row r="12" spans="1:45" x14ac:dyDescent="0.3">
      <c r="A12" s="2" t="s">
        <v>309</v>
      </c>
      <c r="B12" s="1">
        <v>2020</v>
      </c>
      <c r="C12" s="94">
        <v>43799</v>
      </c>
      <c r="D12" s="127">
        <v>67</v>
      </c>
      <c r="F12" s="2" t="s">
        <v>303</v>
      </c>
      <c r="G12" s="3">
        <v>2020</v>
      </c>
      <c r="H12" s="112">
        <v>43799</v>
      </c>
      <c r="I12" s="67">
        <v>4363</v>
      </c>
      <c r="J12" s="67">
        <v>613</v>
      </c>
      <c r="K12" s="67">
        <v>2489</v>
      </c>
      <c r="L12" s="67">
        <v>1261</v>
      </c>
      <c r="M12" s="105">
        <v>0.14000000000000001</v>
      </c>
    </row>
    <row r="13" spans="1:45" x14ac:dyDescent="0.3">
      <c r="A13" s="2" t="s">
        <v>309</v>
      </c>
      <c r="B13" s="1">
        <v>2020</v>
      </c>
      <c r="C13" s="94">
        <v>43830</v>
      </c>
      <c r="D13" s="127">
        <v>68</v>
      </c>
      <c r="F13" s="2" t="s">
        <v>303</v>
      </c>
      <c r="G13" s="3">
        <v>2020</v>
      </c>
      <c r="H13" s="112">
        <v>43830</v>
      </c>
      <c r="I13" s="67">
        <v>4101</v>
      </c>
      <c r="J13" s="67">
        <v>606</v>
      </c>
      <c r="K13" s="67">
        <v>2370</v>
      </c>
      <c r="L13" s="67">
        <v>1125</v>
      </c>
      <c r="M13" s="105">
        <v>0.14799999999999999</v>
      </c>
    </row>
    <row r="14" spans="1:45" x14ac:dyDescent="0.3">
      <c r="A14" s="2" t="s">
        <v>309</v>
      </c>
      <c r="B14" s="1">
        <v>2020</v>
      </c>
      <c r="C14" s="94">
        <v>43861</v>
      </c>
      <c r="D14" s="127">
        <v>75.400000000000006</v>
      </c>
      <c r="F14" s="2" t="s">
        <v>303</v>
      </c>
      <c r="G14" s="3">
        <v>2020</v>
      </c>
      <c r="H14" s="112">
        <v>43861</v>
      </c>
      <c r="I14" s="67">
        <v>4544</v>
      </c>
      <c r="J14" s="67">
        <v>621</v>
      </c>
      <c r="K14" s="67">
        <v>2604</v>
      </c>
      <c r="L14" s="67">
        <v>1319</v>
      </c>
      <c r="M14" s="105">
        <v>0.13700000000000001</v>
      </c>
    </row>
    <row r="15" spans="1:45" x14ac:dyDescent="0.3">
      <c r="A15" s="2" t="s">
        <v>309</v>
      </c>
      <c r="B15" s="1">
        <v>2020</v>
      </c>
      <c r="C15" s="94">
        <v>43890</v>
      </c>
      <c r="D15" s="127">
        <v>77.8</v>
      </c>
      <c r="F15" s="2" t="s">
        <v>303</v>
      </c>
      <c r="G15" s="3">
        <v>2020</v>
      </c>
      <c r="H15" s="112">
        <v>43890</v>
      </c>
      <c r="I15" s="67">
        <v>3203</v>
      </c>
      <c r="J15" s="67">
        <v>457</v>
      </c>
      <c r="K15" s="67">
        <v>1781</v>
      </c>
      <c r="L15" s="67">
        <v>965</v>
      </c>
      <c r="M15" s="105">
        <v>0.14299999999999999</v>
      </c>
    </row>
    <row r="16" spans="1:45" x14ac:dyDescent="0.3">
      <c r="A16" s="2" t="s">
        <v>309</v>
      </c>
      <c r="B16" s="1">
        <v>2020</v>
      </c>
      <c r="C16" s="94">
        <v>43921</v>
      </c>
      <c r="D16" s="127">
        <v>78.599999999999994</v>
      </c>
      <c r="F16" s="2" t="s">
        <v>303</v>
      </c>
      <c r="G16" s="3">
        <v>2020</v>
      </c>
      <c r="H16" s="112">
        <v>43921</v>
      </c>
      <c r="I16" s="67">
        <v>3256</v>
      </c>
      <c r="J16" s="67">
        <v>443</v>
      </c>
      <c r="K16" s="67">
        <v>1828</v>
      </c>
      <c r="L16" s="67">
        <v>985</v>
      </c>
      <c r="M16" s="105">
        <v>0.13600000000000001</v>
      </c>
    </row>
    <row r="17" spans="1:13" x14ac:dyDescent="0.3">
      <c r="A17" s="2" t="s">
        <v>309</v>
      </c>
      <c r="B17" s="1">
        <v>2020</v>
      </c>
      <c r="C17" s="94">
        <v>43951</v>
      </c>
      <c r="D17" s="252">
        <v>78.7</v>
      </c>
      <c r="F17" s="2" t="s">
        <v>303</v>
      </c>
      <c r="G17" s="3">
        <v>2020</v>
      </c>
      <c r="H17" s="112">
        <v>43951</v>
      </c>
      <c r="I17" s="67">
        <v>4540</v>
      </c>
      <c r="J17" s="67">
        <v>656</v>
      </c>
      <c r="K17" s="67">
        <v>2661</v>
      </c>
      <c r="L17" s="67">
        <v>1223</v>
      </c>
      <c r="M17" s="105">
        <v>0.14399999999999999</v>
      </c>
    </row>
    <row r="18" spans="1:13" x14ac:dyDescent="0.3">
      <c r="A18" s="2" t="s">
        <v>309</v>
      </c>
      <c r="B18" s="5">
        <v>2020</v>
      </c>
      <c r="C18" s="94">
        <v>43982</v>
      </c>
      <c r="D18" s="252">
        <v>82.4</v>
      </c>
      <c r="F18" s="2" t="s">
        <v>303</v>
      </c>
      <c r="G18" s="3">
        <v>2020</v>
      </c>
      <c r="H18" s="112">
        <v>43982</v>
      </c>
      <c r="I18" s="67">
        <v>4199</v>
      </c>
      <c r="J18" s="67">
        <v>658</v>
      </c>
      <c r="K18" s="67">
        <v>2509</v>
      </c>
      <c r="L18" s="67">
        <v>1032</v>
      </c>
      <c r="M18" s="105">
        <v>0.157</v>
      </c>
    </row>
    <row r="19" spans="1:13" x14ac:dyDescent="0.3">
      <c r="A19" s="2" t="s">
        <v>309</v>
      </c>
      <c r="B19" s="5">
        <v>2020</v>
      </c>
      <c r="C19" s="94">
        <v>44012</v>
      </c>
      <c r="D19" s="252">
        <v>76.900000000000006</v>
      </c>
      <c r="F19" s="2" t="s">
        <v>303</v>
      </c>
      <c r="G19" s="3">
        <v>2020</v>
      </c>
      <c r="H19" s="112">
        <v>44012</v>
      </c>
      <c r="I19" s="67">
        <v>5966</v>
      </c>
      <c r="J19" s="67">
        <v>1020</v>
      </c>
      <c r="K19" s="67">
        <v>3486</v>
      </c>
      <c r="L19" s="67">
        <v>1460</v>
      </c>
      <c r="M19" s="105">
        <v>0.17100000000000001</v>
      </c>
    </row>
    <row r="20" spans="1:13" x14ac:dyDescent="0.3">
      <c r="A20" s="2" t="s">
        <v>309</v>
      </c>
      <c r="B20" s="5">
        <v>2020</v>
      </c>
      <c r="C20" s="94">
        <v>44043</v>
      </c>
      <c r="D20" s="252">
        <v>90.2</v>
      </c>
      <c r="F20" s="2" t="s">
        <v>303</v>
      </c>
      <c r="G20" s="3">
        <v>2020</v>
      </c>
      <c r="H20" s="112">
        <v>44043</v>
      </c>
      <c r="I20" s="67">
        <v>6876</v>
      </c>
      <c r="J20" s="67">
        <v>1119</v>
      </c>
      <c r="K20" s="67">
        <v>4133</v>
      </c>
      <c r="L20" s="67">
        <v>1624</v>
      </c>
      <c r="M20" s="105">
        <v>0.16300000000000001</v>
      </c>
    </row>
    <row r="21" spans="1:13" x14ac:dyDescent="0.3">
      <c r="A21" s="2" t="s">
        <v>309</v>
      </c>
      <c r="B21" s="5">
        <v>2020</v>
      </c>
      <c r="C21" s="94">
        <v>44074</v>
      </c>
      <c r="D21" s="252">
        <v>96.5</v>
      </c>
      <c r="F21" s="2" t="s">
        <v>303</v>
      </c>
      <c r="G21" s="3">
        <v>2020</v>
      </c>
      <c r="H21" s="112">
        <v>44074</v>
      </c>
      <c r="I21" s="67">
        <v>6958</v>
      </c>
      <c r="J21" s="67">
        <v>1209</v>
      </c>
      <c r="K21" s="67">
        <v>4038</v>
      </c>
      <c r="L21" s="67">
        <v>1711</v>
      </c>
      <c r="M21" s="105">
        <v>0.17399999999999999</v>
      </c>
    </row>
    <row r="22" spans="1:13" x14ac:dyDescent="0.3">
      <c r="A22" s="2" t="s">
        <v>309</v>
      </c>
      <c r="B22" s="5">
        <v>2020</v>
      </c>
      <c r="C22" s="94">
        <v>44104</v>
      </c>
      <c r="D22" s="252">
        <v>99.5</v>
      </c>
      <c r="F22" s="2" t="s">
        <v>303</v>
      </c>
      <c r="G22" s="3">
        <v>2020</v>
      </c>
      <c r="H22" s="112">
        <v>44104</v>
      </c>
      <c r="I22" s="67">
        <v>7351</v>
      </c>
      <c r="J22" s="67">
        <v>1155</v>
      </c>
      <c r="K22" s="67">
        <v>4242</v>
      </c>
      <c r="L22" s="67">
        <v>1954</v>
      </c>
      <c r="M22" s="105">
        <v>0.157</v>
      </c>
    </row>
    <row r="23" spans="1:13" x14ac:dyDescent="0.3">
      <c r="A23" s="2" t="s">
        <v>309</v>
      </c>
      <c r="B23" s="5">
        <v>2021</v>
      </c>
      <c r="C23" s="94">
        <v>44135</v>
      </c>
      <c r="D23" s="252">
        <v>100.1</v>
      </c>
      <c r="F23" s="2" t="s">
        <v>303</v>
      </c>
      <c r="G23" s="3">
        <v>2021</v>
      </c>
      <c r="H23" s="112">
        <v>44135</v>
      </c>
      <c r="I23" s="67">
        <v>6742</v>
      </c>
      <c r="J23" s="67">
        <v>1155</v>
      </c>
      <c r="K23" s="67">
        <v>3694</v>
      </c>
      <c r="L23" s="67">
        <v>1893</v>
      </c>
      <c r="M23" s="105">
        <v>0.17100000000000001</v>
      </c>
    </row>
    <row r="24" spans="1:13" x14ac:dyDescent="0.3">
      <c r="A24" s="2" t="s">
        <v>309</v>
      </c>
      <c r="B24" s="5">
        <v>2021</v>
      </c>
      <c r="C24" s="94">
        <v>44165</v>
      </c>
      <c r="D24" s="252">
        <v>101.1</v>
      </c>
      <c r="F24" s="2" t="s">
        <v>303</v>
      </c>
      <c r="G24" s="3">
        <v>2021</v>
      </c>
      <c r="H24" s="112">
        <v>44165</v>
      </c>
      <c r="I24" s="67">
        <v>6796</v>
      </c>
      <c r="J24" s="67">
        <v>1051</v>
      </c>
      <c r="K24" s="67">
        <v>3662</v>
      </c>
      <c r="L24" s="67">
        <v>2083</v>
      </c>
      <c r="M24" s="105">
        <v>0.155</v>
      </c>
    </row>
    <row r="25" spans="1:13" x14ac:dyDescent="0.3">
      <c r="A25" s="2" t="s">
        <v>309</v>
      </c>
      <c r="B25" s="5">
        <v>2021</v>
      </c>
      <c r="C25" s="94">
        <v>44196</v>
      </c>
      <c r="D25" s="252">
        <v>102</v>
      </c>
      <c r="F25" s="2" t="s">
        <v>303</v>
      </c>
      <c r="G25" s="3">
        <v>2021</v>
      </c>
      <c r="H25" s="112">
        <v>44196</v>
      </c>
      <c r="I25" s="67">
        <v>6437</v>
      </c>
      <c r="J25" s="67">
        <v>1077</v>
      </c>
      <c r="K25" s="67">
        <v>3596</v>
      </c>
      <c r="L25" s="67">
        <v>1764</v>
      </c>
      <c r="M25" s="105">
        <v>0.16700000000000001</v>
      </c>
    </row>
    <row r="26" spans="1:13" x14ac:dyDescent="0.3">
      <c r="A26" s="2" t="s">
        <v>309</v>
      </c>
      <c r="B26" s="5">
        <v>2021</v>
      </c>
      <c r="C26" s="94">
        <v>44227</v>
      </c>
      <c r="D26" s="252">
        <v>104</v>
      </c>
      <c r="F26" s="2" t="s">
        <v>303</v>
      </c>
      <c r="G26" s="3">
        <v>2021</v>
      </c>
      <c r="H26" s="112">
        <v>44227</v>
      </c>
      <c r="I26" s="67">
        <v>8393</v>
      </c>
      <c r="J26" s="67">
        <v>1366</v>
      </c>
      <c r="K26" s="67">
        <v>4822</v>
      </c>
      <c r="L26" s="67">
        <v>2205</v>
      </c>
      <c r="M26" s="105">
        <v>0.16300000000000001</v>
      </c>
    </row>
    <row r="27" spans="1:13" x14ac:dyDescent="0.3">
      <c r="A27" s="2" t="s">
        <v>309</v>
      </c>
      <c r="B27" s="5">
        <v>2021</v>
      </c>
      <c r="C27" s="94">
        <v>44255</v>
      </c>
      <c r="D27" s="252">
        <v>102.9</v>
      </c>
      <c r="F27" s="2" t="s">
        <v>303</v>
      </c>
      <c r="G27" s="3">
        <v>2021</v>
      </c>
      <c r="H27" s="112">
        <v>44255</v>
      </c>
      <c r="I27" s="67">
        <v>9184</v>
      </c>
      <c r="J27" s="67">
        <v>1561</v>
      </c>
      <c r="K27" s="67">
        <v>5190</v>
      </c>
      <c r="L27" s="67">
        <v>2433</v>
      </c>
      <c r="M27" s="105">
        <v>0.17</v>
      </c>
    </row>
    <row r="28" spans="1:13" x14ac:dyDescent="0.3">
      <c r="A28" s="2" t="s">
        <v>309</v>
      </c>
      <c r="B28" s="5">
        <v>2021</v>
      </c>
      <c r="C28" s="94">
        <v>44286</v>
      </c>
      <c r="D28" s="252">
        <v>93.1</v>
      </c>
      <c r="F28" s="2" t="s">
        <v>303</v>
      </c>
      <c r="G28" s="3">
        <v>2021</v>
      </c>
      <c r="H28" s="112">
        <v>44286</v>
      </c>
      <c r="I28" s="67">
        <v>12186</v>
      </c>
      <c r="J28" s="67">
        <v>2228</v>
      </c>
      <c r="K28" s="67">
        <v>6808</v>
      </c>
      <c r="L28" s="67">
        <v>3150</v>
      </c>
      <c r="M28" s="105">
        <v>0.183</v>
      </c>
    </row>
    <row r="29" spans="1:13" x14ac:dyDescent="0.3">
      <c r="A29" s="2" t="s">
        <v>309</v>
      </c>
      <c r="B29" s="5">
        <v>2021</v>
      </c>
      <c r="C29" s="94">
        <v>44316</v>
      </c>
      <c r="D29" s="252">
        <v>83.9</v>
      </c>
      <c r="F29" s="2" t="s">
        <v>303</v>
      </c>
      <c r="G29" s="3">
        <v>2021</v>
      </c>
      <c r="H29" s="112">
        <v>44316</v>
      </c>
      <c r="I29" s="67">
        <v>11305</v>
      </c>
      <c r="J29" s="67">
        <v>2150</v>
      </c>
      <c r="K29" s="67">
        <v>6245</v>
      </c>
      <c r="L29" s="67">
        <v>2910</v>
      </c>
      <c r="M29" s="105">
        <v>0.19</v>
      </c>
    </row>
    <row r="30" spans="1:13" x14ac:dyDescent="0.3">
      <c r="A30" s="2" t="s">
        <v>309</v>
      </c>
      <c r="B30" s="5">
        <v>2021</v>
      </c>
      <c r="C30" s="94">
        <v>44347</v>
      </c>
      <c r="D30" s="252">
        <v>77.400000000000006</v>
      </c>
      <c r="F30" s="2" t="s">
        <v>303</v>
      </c>
      <c r="G30" s="3">
        <v>2021</v>
      </c>
      <c r="H30" s="112">
        <v>44347</v>
      </c>
      <c r="I30" s="67">
        <v>10758</v>
      </c>
      <c r="J30" s="67">
        <v>2000</v>
      </c>
      <c r="K30" s="67">
        <v>5977</v>
      </c>
      <c r="L30" s="67">
        <v>2781</v>
      </c>
      <c r="M30" s="105">
        <v>0.186</v>
      </c>
    </row>
    <row r="31" spans="1:13" x14ac:dyDescent="0.3">
      <c r="A31" s="2" t="s">
        <v>309</v>
      </c>
      <c r="B31" s="5">
        <v>2021</v>
      </c>
      <c r="C31" s="94">
        <v>44377</v>
      </c>
      <c r="D31" s="252">
        <v>78</v>
      </c>
      <c r="F31" s="2" t="s">
        <v>303</v>
      </c>
      <c r="G31" s="3">
        <v>2021</v>
      </c>
      <c r="H31" s="112">
        <v>44377</v>
      </c>
      <c r="I31" s="67">
        <v>11175</v>
      </c>
      <c r="J31" s="67">
        <v>2085</v>
      </c>
      <c r="K31" s="67">
        <v>6171</v>
      </c>
      <c r="L31" s="67">
        <v>2919</v>
      </c>
      <c r="M31" s="105">
        <v>0.187</v>
      </c>
    </row>
    <row r="32" spans="1:13" x14ac:dyDescent="0.3">
      <c r="A32" s="2" t="s">
        <v>309</v>
      </c>
      <c r="B32" s="5">
        <v>2021</v>
      </c>
      <c r="C32" s="94">
        <v>44408</v>
      </c>
      <c r="D32" s="252">
        <v>73.400000000000006</v>
      </c>
      <c r="F32" s="2" t="s">
        <v>303</v>
      </c>
      <c r="G32" s="3">
        <v>2021</v>
      </c>
      <c r="H32" s="112">
        <v>44408</v>
      </c>
      <c r="I32" s="67">
        <v>10744</v>
      </c>
      <c r="J32" s="67">
        <v>2001</v>
      </c>
      <c r="K32" s="67">
        <v>5846</v>
      </c>
      <c r="L32" s="67">
        <v>2897</v>
      </c>
      <c r="M32" s="105">
        <v>0.186</v>
      </c>
    </row>
    <row r="33" spans="1:13" x14ac:dyDescent="0.3">
      <c r="A33" s="2" t="s">
        <v>309</v>
      </c>
      <c r="B33" s="5">
        <v>2021</v>
      </c>
      <c r="C33" s="94">
        <v>44439</v>
      </c>
      <c r="D33" s="252">
        <v>78.900000000000006</v>
      </c>
      <c r="F33" s="2" t="s">
        <v>303</v>
      </c>
      <c r="G33" s="3">
        <v>2021</v>
      </c>
      <c r="H33" s="112">
        <v>44439</v>
      </c>
      <c r="I33" s="67">
        <v>11174</v>
      </c>
      <c r="J33" s="67">
        <v>2024</v>
      </c>
      <c r="K33" s="67">
        <v>6199</v>
      </c>
      <c r="L33" s="67">
        <v>2951</v>
      </c>
      <c r="M33" s="105">
        <v>0.18099999999999999</v>
      </c>
    </row>
    <row r="34" spans="1:13" x14ac:dyDescent="0.3">
      <c r="A34" s="2" t="s">
        <v>309</v>
      </c>
      <c r="B34" s="5">
        <v>2021</v>
      </c>
      <c r="C34" s="94">
        <v>44469</v>
      </c>
      <c r="D34" s="252">
        <v>80.5</v>
      </c>
      <c r="F34" s="2" t="s">
        <v>303</v>
      </c>
      <c r="G34" s="3">
        <v>2021</v>
      </c>
      <c r="H34" s="112">
        <v>44469</v>
      </c>
      <c r="I34" s="67">
        <v>10941</v>
      </c>
      <c r="J34" s="67">
        <v>2024</v>
      </c>
      <c r="K34" s="67">
        <v>6079</v>
      </c>
      <c r="L34" s="67">
        <v>2838</v>
      </c>
      <c r="M34" s="105">
        <v>0.185</v>
      </c>
    </row>
    <row r="35" spans="1:13" x14ac:dyDescent="0.3">
      <c r="A35" s="2" t="s">
        <v>309</v>
      </c>
      <c r="B35" s="5">
        <v>2022</v>
      </c>
      <c r="C35" s="94">
        <v>44500</v>
      </c>
      <c r="D35" s="252">
        <v>86.1</v>
      </c>
      <c r="F35" s="2" t="s">
        <v>303</v>
      </c>
      <c r="G35" s="3">
        <v>2022</v>
      </c>
      <c r="H35" s="112">
        <v>44500</v>
      </c>
      <c r="I35" s="67">
        <v>10137</v>
      </c>
      <c r="J35" s="67">
        <v>1971</v>
      </c>
      <c r="K35" s="67">
        <v>5429</v>
      </c>
      <c r="L35" s="67">
        <v>2737</v>
      </c>
      <c r="M35" s="105">
        <v>0.19400000000000001</v>
      </c>
    </row>
    <row r="36" spans="1:13" x14ac:dyDescent="0.3">
      <c r="A36" s="101"/>
      <c r="B36" s="102"/>
      <c r="C36" s="149"/>
      <c r="D36" s="103"/>
      <c r="F36" s="2"/>
      <c r="H36" s="112"/>
      <c r="I36" s="67"/>
      <c r="J36" s="67"/>
      <c r="K36" s="67"/>
      <c r="L36" s="67"/>
      <c r="M36" s="105"/>
    </row>
    <row r="37" spans="1:13" x14ac:dyDescent="0.3">
      <c r="A37" s="2" t="s">
        <v>310</v>
      </c>
      <c r="B37" s="1">
        <v>2019</v>
      </c>
      <c r="C37" s="14">
        <v>43616</v>
      </c>
      <c r="D37" s="80">
        <v>28.6</v>
      </c>
      <c r="F37" s="109"/>
      <c r="G37" s="395"/>
      <c r="H37" s="395"/>
      <c r="I37" s="396"/>
      <c r="J37" s="396"/>
      <c r="K37" s="396"/>
      <c r="L37" s="396"/>
      <c r="M37" s="110"/>
    </row>
    <row r="38" spans="1:13" x14ac:dyDescent="0.3">
      <c r="A38" s="2" t="s">
        <v>310</v>
      </c>
      <c r="B38" s="1">
        <v>2019</v>
      </c>
      <c r="C38" s="14">
        <v>43646</v>
      </c>
      <c r="D38" s="80">
        <v>44</v>
      </c>
      <c r="F38" s="2" t="s">
        <v>304</v>
      </c>
      <c r="G38" s="3">
        <v>2019</v>
      </c>
      <c r="H38" s="112">
        <v>43616</v>
      </c>
      <c r="I38" s="67">
        <v>57</v>
      </c>
      <c r="J38" s="67">
        <v>12</v>
      </c>
      <c r="K38" s="67">
        <v>19</v>
      </c>
      <c r="L38" s="67">
        <v>26</v>
      </c>
      <c r="M38" s="105">
        <v>0.21099999999999999</v>
      </c>
    </row>
    <row r="39" spans="1:13" x14ac:dyDescent="0.3">
      <c r="A39" s="2" t="s">
        <v>310</v>
      </c>
      <c r="B39" s="1">
        <v>2019</v>
      </c>
      <c r="C39" s="14">
        <v>43677</v>
      </c>
      <c r="D39" s="80">
        <v>47.1</v>
      </c>
      <c r="F39" s="2" t="s">
        <v>304</v>
      </c>
      <c r="G39" s="3">
        <v>2019</v>
      </c>
      <c r="H39" s="112">
        <v>43646</v>
      </c>
      <c r="I39" s="67">
        <v>310</v>
      </c>
      <c r="J39" s="67">
        <v>35</v>
      </c>
      <c r="K39" s="67">
        <v>128</v>
      </c>
      <c r="L39" s="67">
        <v>147</v>
      </c>
      <c r="M39" s="105">
        <v>0.113</v>
      </c>
    </row>
    <row r="40" spans="1:13" x14ac:dyDescent="0.3">
      <c r="A40" s="2" t="s">
        <v>310</v>
      </c>
      <c r="B40" s="1">
        <v>2019</v>
      </c>
      <c r="C40" s="14">
        <v>43708</v>
      </c>
      <c r="D40" s="80">
        <v>45.1</v>
      </c>
      <c r="F40" s="2" t="s">
        <v>304</v>
      </c>
      <c r="G40" s="3">
        <v>2019</v>
      </c>
      <c r="H40" s="112">
        <v>43677</v>
      </c>
      <c r="I40" s="67">
        <v>11279</v>
      </c>
      <c r="J40" s="67">
        <v>4045</v>
      </c>
      <c r="K40" s="67">
        <v>5809</v>
      </c>
      <c r="L40" s="67">
        <v>1425</v>
      </c>
      <c r="M40" s="105">
        <v>0.35899999999999999</v>
      </c>
    </row>
    <row r="41" spans="1:13" x14ac:dyDescent="0.3">
      <c r="A41" s="2" t="s">
        <v>310</v>
      </c>
      <c r="B41" s="1">
        <v>2019</v>
      </c>
      <c r="C41" s="14">
        <v>43738</v>
      </c>
      <c r="D41" s="80">
        <v>50.5</v>
      </c>
      <c r="F41" s="2" t="s">
        <v>304</v>
      </c>
      <c r="G41" s="3">
        <v>2019</v>
      </c>
      <c r="H41" s="112">
        <v>43708</v>
      </c>
      <c r="I41" s="67">
        <v>20570</v>
      </c>
      <c r="J41" s="67">
        <v>6582</v>
      </c>
      <c r="K41" s="67">
        <v>12121</v>
      </c>
      <c r="L41" s="67">
        <v>1867</v>
      </c>
      <c r="M41" s="105">
        <v>0.32</v>
      </c>
    </row>
    <row r="42" spans="1:13" x14ac:dyDescent="0.3">
      <c r="A42" s="2" t="s">
        <v>310</v>
      </c>
      <c r="B42" s="5">
        <v>2020</v>
      </c>
      <c r="C42" s="14">
        <v>43769</v>
      </c>
      <c r="D42" s="80">
        <v>58</v>
      </c>
      <c r="F42" s="2" t="s">
        <v>304</v>
      </c>
      <c r="G42" s="3">
        <v>2019</v>
      </c>
      <c r="H42" s="112">
        <v>43738</v>
      </c>
      <c r="I42" s="67">
        <v>17886</v>
      </c>
      <c r="J42" s="67">
        <v>6815</v>
      </c>
      <c r="K42" s="67">
        <v>9812</v>
      </c>
      <c r="L42" s="67">
        <v>1259</v>
      </c>
      <c r="M42" s="105">
        <v>0.38100000000000001</v>
      </c>
    </row>
    <row r="43" spans="1:13" x14ac:dyDescent="0.3">
      <c r="A43" s="2" t="s">
        <v>310</v>
      </c>
      <c r="B43" s="1">
        <v>2020</v>
      </c>
      <c r="C43" s="14">
        <v>43799</v>
      </c>
      <c r="D43" s="80">
        <v>59.3</v>
      </c>
      <c r="F43" s="2" t="s">
        <v>304</v>
      </c>
      <c r="G43" s="3">
        <v>2020</v>
      </c>
      <c r="H43" s="112">
        <v>43769</v>
      </c>
      <c r="I43" s="67">
        <v>17810</v>
      </c>
      <c r="J43" s="67">
        <v>6845</v>
      </c>
      <c r="K43" s="67">
        <v>9533</v>
      </c>
      <c r="L43" s="67">
        <v>1432</v>
      </c>
      <c r="M43" s="105">
        <v>0.38400000000000001</v>
      </c>
    </row>
    <row r="44" spans="1:13" x14ac:dyDescent="0.3">
      <c r="A44" s="2" t="s">
        <v>310</v>
      </c>
      <c r="B44" s="1">
        <v>2020</v>
      </c>
      <c r="C44" s="14">
        <v>43830</v>
      </c>
      <c r="D44" s="80">
        <v>70.5</v>
      </c>
      <c r="F44" s="2" t="s">
        <v>304</v>
      </c>
      <c r="G44" s="3">
        <v>2020</v>
      </c>
      <c r="H44" s="112">
        <v>43799</v>
      </c>
      <c r="I44" s="67">
        <v>17546</v>
      </c>
      <c r="J44" s="67">
        <v>6972</v>
      </c>
      <c r="K44" s="67">
        <v>9207</v>
      </c>
      <c r="L44" s="67">
        <v>1367</v>
      </c>
      <c r="M44" s="105">
        <v>0.39700000000000002</v>
      </c>
    </row>
    <row r="45" spans="1:13" x14ac:dyDescent="0.3">
      <c r="A45" s="2" t="s">
        <v>310</v>
      </c>
      <c r="B45" s="1">
        <v>2020</v>
      </c>
      <c r="C45" s="14">
        <v>43861</v>
      </c>
      <c r="D45" s="80">
        <v>67.900000000000006</v>
      </c>
      <c r="F45" s="2" t="s">
        <v>304</v>
      </c>
      <c r="G45" s="3">
        <v>2020</v>
      </c>
      <c r="H45" s="112">
        <v>43830</v>
      </c>
      <c r="I45" s="67">
        <v>21698</v>
      </c>
      <c r="J45" s="67">
        <v>8270</v>
      </c>
      <c r="K45" s="67">
        <v>12123</v>
      </c>
      <c r="L45" s="67">
        <v>1305</v>
      </c>
      <c r="M45" s="105">
        <v>0.38100000000000001</v>
      </c>
    </row>
    <row r="46" spans="1:13" x14ac:dyDescent="0.3">
      <c r="A46" s="2" t="s">
        <v>310</v>
      </c>
      <c r="B46" s="1">
        <v>2020</v>
      </c>
      <c r="C46" s="14">
        <v>43890</v>
      </c>
      <c r="D46" s="80">
        <v>76.7</v>
      </c>
      <c r="F46" s="2" t="s">
        <v>304</v>
      </c>
      <c r="G46" s="3">
        <v>2020</v>
      </c>
      <c r="H46" s="112">
        <v>43861</v>
      </c>
      <c r="I46" s="67">
        <v>24339</v>
      </c>
      <c r="J46" s="67">
        <v>9801</v>
      </c>
      <c r="K46" s="67">
        <v>12566</v>
      </c>
      <c r="L46" s="67">
        <v>1972</v>
      </c>
      <c r="M46" s="105">
        <v>0.40300000000000002</v>
      </c>
    </row>
    <row r="47" spans="1:13" x14ac:dyDescent="0.3">
      <c r="A47" s="2" t="s">
        <v>310</v>
      </c>
      <c r="B47" s="5">
        <v>2020</v>
      </c>
      <c r="C47" s="14">
        <v>43921</v>
      </c>
      <c r="D47" s="80">
        <v>78.8</v>
      </c>
      <c r="F47" s="2" t="s">
        <v>304</v>
      </c>
      <c r="G47" s="3">
        <v>2020</v>
      </c>
      <c r="H47" s="112">
        <v>43890</v>
      </c>
      <c r="I47" s="67">
        <v>21507</v>
      </c>
      <c r="J47" s="67">
        <v>9177</v>
      </c>
      <c r="K47" s="67">
        <v>10720</v>
      </c>
      <c r="L47" s="67">
        <v>1610</v>
      </c>
      <c r="M47" s="105">
        <v>0.42699999999999999</v>
      </c>
    </row>
    <row r="48" spans="1:13" x14ac:dyDescent="0.3">
      <c r="A48" s="2" t="s">
        <v>310</v>
      </c>
      <c r="B48" s="5">
        <v>2020</v>
      </c>
      <c r="C48" s="14">
        <v>43951</v>
      </c>
      <c r="D48" s="261">
        <v>81.099999999999994</v>
      </c>
      <c r="F48" s="2" t="s">
        <v>304</v>
      </c>
      <c r="G48" s="3">
        <v>2020</v>
      </c>
      <c r="H48" s="112">
        <v>43921</v>
      </c>
      <c r="I48" s="67">
        <v>27561</v>
      </c>
      <c r="J48" s="67">
        <v>11785</v>
      </c>
      <c r="K48" s="67">
        <v>13564</v>
      </c>
      <c r="L48" s="67">
        <v>2212</v>
      </c>
      <c r="M48" s="105">
        <v>0.42799999999999999</v>
      </c>
    </row>
    <row r="49" spans="1:13" x14ac:dyDescent="0.3">
      <c r="A49" s="2" t="s">
        <v>310</v>
      </c>
      <c r="B49" s="1">
        <v>2020</v>
      </c>
      <c r="C49" s="14">
        <v>43982</v>
      </c>
      <c r="D49" s="80">
        <v>93.6</v>
      </c>
      <c r="F49" s="2" t="s">
        <v>304</v>
      </c>
      <c r="G49" s="3">
        <v>2020</v>
      </c>
      <c r="H49" s="112">
        <v>43951</v>
      </c>
      <c r="I49" s="67">
        <v>24399</v>
      </c>
      <c r="J49" s="67">
        <v>9448</v>
      </c>
      <c r="K49" s="67">
        <v>12954</v>
      </c>
      <c r="L49" s="67">
        <v>1997</v>
      </c>
      <c r="M49" s="105">
        <v>0.38700000000000001</v>
      </c>
    </row>
    <row r="50" spans="1:13" x14ac:dyDescent="0.3">
      <c r="A50" s="2" t="s">
        <v>310</v>
      </c>
      <c r="B50" s="5">
        <v>2020</v>
      </c>
      <c r="C50" s="14">
        <v>44012</v>
      </c>
      <c r="D50" s="80">
        <v>98.6</v>
      </c>
      <c r="F50" s="2" t="s">
        <v>304</v>
      </c>
      <c r="G50" s="3">
        <v>2020</v>
      </c>
      <c r="H50" s="112">
        <v>43982</v>
      </c>
      <c r="I50" s="67">
        <v>14921</v>
      </c>
      <c r="J50" s="67">
        <v>5412</v>
      </c>
      <c r="K50" s="67">
        <v>7980</v>
      </c>
      <c r="L50" s="67">
        <v>1529</v>
      </c>
      <c r="M50" s="105">
        <v>0.36299999999999999</v>
      </c>
    </row>
    <row r="51" spans="1:13" x14ac:dyDescent="0.3">
      <c r="A51" s="2" t="s">
        <v>310</v>
      </c>
      <c r="B51" s="5">
        <v>2020</v>
      </c>
      <c r="C51" s="14">
        <v>44043</v>
      </c>
      <c r="D51" s="80">
        <v>121.9</v>
      </c>
      <c r="F51" s="2" t="s">
        <v>304</v>
      </c>
      <c r="G51" s="3">
        <v>2020</v>
      </c>
      <c r="H51" s="112">
        <v>44012</v>
      </c>
      <c r="I51" s="67">
        <v>14572</v>
      </c>
      <c r="J51" s="67">
        <v>4949</v>
      </c>
      <c r="K51" s="67">
        <v>7872</v>
      </c>
      <c r="L51" s="67">
        <v>1751</v>
      </c>
      <c r="M51" s="105">
        <v>0.34</v>
      </c>
    </row>
    <row r="52" spans="1:13" x14ac:dyDescent="0.3">
      <c r="A52" s="2" t="s">
        <v>310</v>
      </c>
      <c r="B52" s="5">
        <v>2020</v>
      </c>
      <c r="C52" s="14">
        <v>44074</v>
      </c>
      <c r="D52" s="80">
        <v>134.1</v>
      </c>
      <c r="F52" s="2" t="s">
        <v>304</v>
      </c>
      <c r="G52" s="3">
        <v>2020</v>
      </c>
      <c r="H52" s="112">
        <v>44043</v>
      </c>
      <c r="I52" s="67">
        <v>16680</v>
      </c>
      <c r="J52" s="67">
        <v>6764</v>
      </c>
      <c r="K52" s="67">
        <v>7961</v>
      </c>
      <c r="L52" s="67">
        <v>1955</v>
      </c>
      <c r="M52" s="105">
        <v>0.40600000000000003</v>
      </c>
    </row>
    <row r="53" spans="1:13" x14ac:dyDescent="0.3">
      <c r="A53" s="2" t="s">
        <v>310</v>
      </c>
      <c r="B53" s="5">
        <v>2020</v>
      </c>
      <c r="C53" s="14">
        <v>44104</v>
      </c>
      <c r="D53" s="80">
        <v>137.5</v>
      </c>
      <c r="F53" s="2" t="s">
        <v>304</v>
      </c>
      <c r="G53" s="3">
        <v>2020</v>
      </c>
      <c r="H53" s="112">
        <v>44074</v>
      </c>
      <c r="I53" s="67">
        <v>17009</v>
      </c>
      <c r="J53" s="67">
        <v>7190</v>
      </c>
      <c r="K53" s="67">
        <v>7970</v>
      </c>
      <c r="L53" s="67">
        <v>1849</v>
      </c>
      <c r="M53" s="105">
        <v>0.42299999999999999</v>
      </c>
    </row>
    <row r="54" spans="1:13" x14ac:dyDescent="0.3">
      <c r="A54" s="2" t="s">
        <v>310</v>
      </c>
      <c r="B54" s="5">
        <v>2021</v>
      </c>
      <c r="C54" s="14">
        <v>44135</v>
      </c>
      <c r="D54" s="80">
        <v>138.1</v>
      </c>
      <c r="F54" s="2" t="s">
        <v>304</v>
      </c>
      <c r="G54" s="3">
        <v>2020</v>
      </c>
      <c r="H54" s="112">
        <v>44104</v>
      </c>
      <c r="I54" s="67">
        <v>18766</v>
      </c>
      <c r="J54" s="67">
        <v>8165</v>
      </c>
      <c r="K54" s="67">
        <v>8627</v>
      </c>
      <c r="L54" s="67">
        <v>1974</v>
      </c>
      <c r="M54" s="105">
        <v>0.435</v>
      </c>
    </row>
    <row r="55" spans="1:13" x14ac:dyDescent="0.3">
      <c r="A55" s="2" t="s">
        <v>310</v>
      </c>
      <c r="B55" s="5">
        <v>2021</v>
      </c>
      <c r="C55" s="14">
        <v>44165</v>
      </c>
      <c r="D55" s="80">
        <v>139.80000000000001</v>
      </c>
      <c r="F55" s="2" t="s">
        <v>304</v>
      </c>
      <c r="G55" s="3">
        <v>2021</v>
      </c>
      <c r="H55" s="112">
        <v>44135</v>
      </c>
      <c r="I55" s="67">
        <v>19695</v>
      </c>
      <c r="J55" s="67">
        <v>8616</v>
      </c>
      <c r="K55" s="67">
        <v>9240</v>
      </c>
      <c r="L55" s="67">
        <v>1839</v>
      </c>
      <c r="M55" s="105">
        <v>0.437</v>
      </c>
    </row>
    <row r="56" spans="1:13" x14ac:dyDescent="0.3">
      <c r="A56" s="2" t="s">
        <v>310</v>
      </c>
      <c r="B56" s="5">
        <v>2021</v>
      </c>
      <c r="C56" s="14">
        <v>44196</v>
      </c>
      <c r="D56" s="80">
        <v>142.6</v>
      </c>
      <c r="F56" s="2" t="s">
        <v>304</v>
      </c>
      <c r="G56" s="3">
        <v>2021</v>
      </c>
      <c r="H56" s="112">
        <v>44165</v>
      </c>
      <c r="I56" s="67">
        <v>17827</v>
      </c>
      <c r="J56" s="67">
        <v>7950</v>
      </c>
      <c r="K56" s="67">
        <v>8259</v>
      </c>
      <c r="L56" s="67">
        <v>1618</v>
      </c>
      <c r="M56" s="105">
        <v>0.44600000000000001</v>
      </c>
    </row>
    <row r="57" spans="1:13" x14ac:dyDescent="0.3">
      <c r="A57" s="2" t="s">
        <v>310</v>
      </c>
      <c r="B57" s="5">
        <v>2021</v>
      </c>
      <c r="C57" s="14">
        <v>44227</v>
      </c>
      <c r="D57" s="80">
        <v>142.6</v>
      </c>
      <c r="F57" s="2" t="s">
        <v>304</v>
      </c>
      <c r="G57" s="3">
        <v>2021</v>
      </c>
      <c r="H57" s="112">
        <v>44196</v>
      </c>
      <c r="I57" s="67">
        <v>18850</v>
      </c>
      <c r="J57" s="67">
        <v>8380</v>
      </c>
      <c r="K57" s="67">
        <v>8681</v>
      </c>
      <c r="L57" s="67">
        <v>1789</v>
      </c>
      <c r="M57" s="105">
        <v>0.44500000000000001</v>
      </c>
    </row>
    <row r="58" spans="1:13" x14ac:dyDescent="0.3">
      <c r="A58" s="2" t="s">
        <v>310</v>
      </c>
      <c r="B58" s="5">
        <v>2021</v>
      </c>
      <c r="C58" s="14">
        <v>44255</v>
      </c>
      <c r="D58" s="80">
        <v>133.6</v>
      </c>
      <c r="F58" s="2" t="s">
        <v>304</v>
      </c>
      <c r="G58" s="3">
        <v>2021</v>
      </c>
      <c r="H58" s="112">
        <v>44227</v>
      </c>
      <c r="I58" s="67">
        <v>18711</v>
      </c>
      <c r="J58" s="67">
        <v>8093</v>
      </c>
      <c r="K58" s="67">
        <v>8818</v>
      </c>
      <c r="L58" s="67">
        <v>1800</v>
      </c>
      <c r="M58" s="105">
        <v>0.433</v>
      </c>
    </row>
    <row r="59" spans="1:13" x14ac:dyDescent="0.3">
      <c r="A59" s="2" t="s">
        <v>310</v>
      </c>
      <c r="B59" s="5">
        <v>2021</v>
      </c>
      <c r="C59" s="14">
        <v>44286</v>
      </c>
      <c r="D59" s="80">
        <v>122.9</v>
      </c>
      <c r="F59" s="2" t="s">
        <v>304</v>
      </c>
      <c r="G59" s="3">
        <v>2021</v>
      </c>
      <c r="H59" s="112">
        <v>44255</v>
      </c>
      <c r="I59" s="67">
        <v>17977</v>
      </c>
      <c r="J59" s="67">
        <v>7938</v>
      </c>
      <c r="K59" s="67">
        <v>8481</v>
      </c>
      <c r="L59" s="67">
        <v>1558</v>
      </c>
      <c r="M59" s="105">
        <v>0.442</v>
      </c>
    </row>
    <row r="60" spans="1:13" x14ac:dyDescent="0.3">
      <c r="A60" s="2" t="s">
        <v>310</v>
      </c>
      <c r="B60" s="5">
        <v>2021</v>
      </c>
      <c r="C60" s="14">
        <v>44316</v>
      </c>
      <c r="D60" s="80">
        <v>106.8</v>
      </c>
      <c r="F60" s="2" t="s">
        <v>304</v>
      </c>
      <c r="G60" s="3">
        <v>2021</v>
      </c>
      <c r="H60" s="112">
        <v>44286</v>
      </c>
      <c r="I60" s="67">
        <v>22891</v>
      </c>
      <c r="J60" s="67">
        <v>9799</v>
      </c>
      <c r="K60" s="67">
        <v>10933</v>
      </c>
      <c r="L60" s="67">
        <v>2159</v>
      </c>
      <c r="M60" s="105">
        <v>0.42799999999999999</v>
      </c>
    </row>
    <row r="61" spans="1:13" x14ac:dyDescent="0.3">
      <c r="A61" s="2" t="s">
        <v>310</v>
      </c>
      <c r="B61" s="5">
        <v>2021</v>
      </c>
      <c r="C61" s="14">
        <v>44347</v>
      </c>
      <c r="D61" s="80">
        <v>102.5</v>
      </c>
      <c r="F61" s="2" t="s">
        <v>304</v>
      </c>
      <c r="G61" s="3">
        <v>2021</v>
      </c>
      <c r="H61" s="112">
        <v>44316</v>
      </c>
      <c r="I61" s="67">
        <v>22072</v>
      </c>
      <c r="J61" s="67">
        <v>9699</v>
      </c>
      <c r="K61" s="67">
        <v>10476</v>
      </c>
      <c r="L61" s="67">
        <v>1897</v>
      </c>
      <c r="M61" s="105">
        <v>0.439</v>
      </c>
    </row>
    <row r="62" spans="1:13" x14ac:dyDescent="0.3">
      <c r="A62" s="2" t="s">
        <v>310</v>
      </c>
      <c r="B62" s="5">
        <v>2021</v>
      </c>
      <c r="C62" s="14">
        <v>44377</v>
      </c>
      <c r="D62" s="80">
        <v>115.5</v>
      </c>
      <c r="F62" s="2" t="s">
        <v>304</v>
      </c>
      <c r="G62" s="3">
        <v>2021</v>
      </c>
      <c r="H62" s="112">
        <v>44347</v>
      </c>
      <c r="I62" s="67">
        <v>20529</v>
      </c>
      <c r="J62" s="67">
        <v>9088</v>
      </c>
      <c r="K62" s="67">
        <v>9686</v>
      </c>
      <c r="L62" s="67">
        <v>1755</v>
      </c>
      <c r="M62" s="105">
        <v>0.443</v>
      </c>
    </row>
    <row r="63" spans="1:13" x14ac:dyDescent="0.3">
      <c r="A63" s="2" t="s">
        <v>310</v>
      </c>
      <c r="B63" s="5">
        <v>2021</v>
      </c>
      <c r="C63" s="14">
        <v>44408</v>
      </c>
      <c r="D63" s="80">
        <v>101.7</v>
      </c>
      <c r="F63" s="2" t="s">
        <v>304</v>
      </c>
      <c r="G63" s="3">
        <v>2021</v>
      </c>
      <c r="H63" s="112">
        <v>44377</v>
      </c>
      <c r="I63" s="67">
        <v>20838</v>
      </c>
      <c r="J63" s="67">
        <v>9077</v>
      </c>
      <c r="K63" s="67">
        <v>9807</v>
      </c>
      <c r="L63" s="67">
        <v>1954</v>
      </c>
      <c r="M63" s="105">
        <v>0.436</v>
      </c>
    </row>
    <row r="64" spans="1:13" x14ac:dyDescent="0.3">
      <c r="A64" s="2" t="s">
        <v>310</v>
      </c>
      <c r="B64" s="5">
        <v>2021</v>
      </c>
      <c r="C64" s="14">
        <v>44439</v>
      </c>
      <c r="D64" s="80">
        <v>100.1</v>
      </c>
      <c r="F64" s="2" t="s">
        <v>304</v>
      </c>
      <c r="G64" s="3">
        <v>2021</v>
      </c>
      <c r="H64" s="112">
        <v>44408</v>
      </c>
      <c r="I64" s="67">
        <v>21342</v>
      </c>
      <c r="J64" s="67">
        <v>9264</v>
      </c>
      <c r="K64" s="67">
        <v>10133</v>
      </c>
      <c r="L64" s="67">
        <v>1945</v>
      </c>
      <c r="M64" s="105">
        <v>0.434</v>
      </c>
    </row>
    <row r="65" spans="1:13" x14ac:dyDescent="0.3">
      <c r="A65" s="2" t="s">
        <v>310</v>
      </c>
      <c r="B65" s="5">
        <v>2021</v>
      </c>
      <c r="C65" s="14">
        <v>44469</v>
      </c>
      <c r="D65" s="80">
        <v>118.8</v>
      </c>
      <c r="F65" s="2" t="s">
        <v>304</v>
      </c>
      <c r="G65" s="3">
        <v>2021</v>
      </c>
      <c r="H65" s="112">
        <v>44439</v>
      </c>
      <c r="I65" s="67">
        <v>20087</v>
      </c>
      <c r="J65" s="67">
        <v>9282</v>
      </c>
      <c r="K65" s="67">
        <v>8810</v>
      </c>
      <c r="L65" s="67">
        <v>1995</v>
      </c>
      <c r="M65" s="105">
        <v>0.46200000000000002</v>
      </c>
    </row>
    <row r="66" spans="1:13" x14ac:dyDescent="0.3">
      <c r="A66" s="2" t="s">
        <v>310</v>
      </c>
      <c r="B66" s="5">
        <v>2022</v>
      </c>
      <c r="C66" s="14">
        <v>44500</v>
      </c>
      <c r="D66" s="80">
        <v>95.9</v>
      </c>
      <c r="F66" s="2" t="s">
        <v>304</v>
      </c>
      <c r="G66" s="3">
        <v>2021</v>
      </c>
      <c r="H66" s="112">
        <v>44469</v>
      </c>
      <c r="I66" s="67">
        <v>15746</v>
      </c>
      <c r="J66" s="67">
        <v>7307</v>
      </c>
      <c r="K66" s="67">
        <v>6743</v>
      </c>
      <c r="L66" s="67">
        <v>1696</v>
      </c>
      <c r="M66" s="105">
        <v>0.46400000000000002</v>
      </c>
    </row>
    <row r="67" spans="1:13" x14ac:dyDescent="0.3">
      <c r="A67" s="2"/>
      <c r="B67" s="5"/>
      <c r="C67" s="14"/>
      <c r="D67" s="80"/>
      <c r="F67" s="2" t="s">
        <v>304</v>
      </c>
      <c r="G67" s="3">
        <v>2022</v>
      </c>
      <c r="H67" s="112">
        <v>44500</v>
      </c>
      <c r="I67" s="67">
        <v>14448</v>
      </c>
      <c r="J67" s="67">
        <v>6899</v>
      </c>
      <c r="K67" s="67">
        <v>6045</v>
      </c>
      <c r="L67" s="67">
        <v>1504</v>
      </c>
      <c r="M67" s="105">
        <v>0.47799999999999998</v>
      </c>
    </row>
    <row r="68" spans="1:13" ht="15" thickBot="1" x14ac:dyDescent="0.35">
      <c r="A68" s="2"/>
      <c r="B68" s="1"/>
      <c r="C68" s="271"/>
      <c r="D68" s="80"/>
      <c r="F68" s="2"/>
      <c r="H68" s="112"/>
      <c r="I68" s="67"/>
      <c r="J68" s="67"/>
      <c r="K68" s="67"/>
      <c r="L68" s="67"/>
      <c r="M68" s="105"/>
    </row>
    <row r="69" spans="1:13" x14ac:dyDescent="0.3">
      <c r="A69" s="2"/>
      <c r="B69" s="1"/>
      <c r="C69" s="271"/>
      <c r="D69" s="80"/>
      <c r="F69" s="98" t="s">
        <v>314</v>
      </c>
      <c r="G69" s="99"/>
      <c r="H69" s="99"/>
      <c r="I69" s="108"/>
      <c r="J69" s="108"/>
      <c r="K69" s="108"/>
      <c r="L69" s="108"/>
      <c r="M69" s="100"/>
    </row>
    <row r="70" spans="1:13" x14ac:dyDescent="0.3">
      <c r="A70" s="2"/>
      <c r="B70" s="1"/>
      <c r="C70" s="275"/>
      <c r="D70" s="80"/>
      <c r="F70" s="2" t="s">
        <v>303</v>
      </c>
      <c r="G70" s="3">
        <v>2019</v>
      </c>
      <c r="I70" s="397">
        <f>SUM(I6:I10)</f>
        <v>16512</v>
      </c>
      <c r="J70" s="397">
        <f>SUM(J6:J10)</f>
        <v>2388</v>
      </c>
      <c r="K70" s="397">
        <f>SUM(K6:K10)</f>
        <v>9632</v>
      </c>
      <c r="L70" s="397">
        <f>SUM(L6:L10)</f>
        <v>4492</v>
      </c>
      <c r="M70" s="268">
        <f t="shared" ref="M70:M77" si="0">J70/I70</f>
        <v>0.14462209302325582</v>
      </c>
    </row>
    <row r="71" spans="1:13" x14ac:dyDescent="0.3">
      <c r="A71" s="2"/>
      <c r="B71" s="1"/>
      <c r="C71" s="312"/>
      <c r="D71" s="80"/>
      <c r="F71" s="2" t="s">
        <v>303</v>
      </c>
      <c r="G71" s="3">
        <v>2020</v>
      </c>
      <c r="I71" s="397">
        <f>SUM(I11:I22)</f>
        <v>60005</v>
      </c>
      <c r="J71" s="397">
        <f>SUM(J11:J22)</f>
        <v>9175</v>
      </c>
      <c r="K71" s="397">
        <f>SUM(K11:K22)</f>
        <v>34784</v>
      </c>
      <c r="L71" s="397">
        <f>SUM(L11:L22)</f>
        <v>16046</v>
      </c>
      <c r="M71" s="268">
        <f t="shared" si="0"/>
        <v>0.15290392467294392</v>
      </c>
    </row>
    <row r="72" spans="1:13" x14ac:dyDescent="0.3">
      <c r="A72" s="2"/>
      <c r="B72" s="1"/>
      <c r="C72" s="271"/>
      <c r="D72" s="80"/>
      <c r="F72" s="2" t="s">
        <v>303</v>
      </c>
      <c r="G72" s="3">
        <v>2021</v>
      </c>
      <c r="I72" s="397">
        <f>SUM(I23:I34)</f>
        <v>115835</v>
      </c>
      <c r="J72" s="397">
        <f>SUM(J23:J34)</f>
        <v>20722</v>
      </c>
      <c r="K72" s="397">
        <f>SUM(K23:K34)</f>
        <v>64289</v>
      </c>
      <c r="L72" s="397">
        <f>SUM(L23:L34)</f>
        <v>30824</v>
      </c>
      <c r="M72" s="268">
        <f t="shared" si="0"/>
        <v>0.17889239003755342</v>
      </c>
    </row>
    <row r="73" spans="1:13" x14ac:dyDescent="0.3">
      <c r="A73" s="2"/>
      <c r="B73" s="1"/>
      <c r="C73" s="271"/>
      <c r="D73" s="80"/>
      <c r="F73" s="2" t="s">
        <v>303</v>
      </c>
      <c r="G73" s="3">
        <v>2022</v>
      </c>
      <c r="H73" s="112"/>
      <c r="I73" s="397">
        <f>SUM(I35:I35)</f>
        <v>10137</v>
      </c>
      <c r="J73" s="397">
        <f>SUM(J35:J35)</f>
        <v>1971</v>
      </c>
      <c r="K73" s="397">
        <f>SUM(K35:K35)</f>
        <v>5429</v>
      </c>
      <c r="L73" s="397">
        <f>SUM(L35:L35)</f>
        <v>2737</v>
      </c>
      <c r="M73" s="268">
        <f t="shared" si="0"/>
        <v>0.1944362237348328</v>
      </c>
    </row>
    <row r="74" spans="1:13" x14ac:dyDescent="0.3">
      <c r="A74" s="2"/>
      <c r="B74" s="1"/>
      <c r="C74" s="275"/>
      <c r="D74" s="80"/>
      <c r="F74" s="2" t="s">
        <v>304</v>
      </c>
      <c r="G74" s="3">
        <v>2019</v>
      </c>
      <c r="I74" s="397">
        <f>SUM(I38:I42)</f>
        <v>50102</v>
      </c>
      <c r="J74" s="397">
        <f>SUM(J38:J42)</f>
        <v>17489</v>
      </c>
      <c r="K74" s="397">
        <f>SUM(K38:K42)</f>
        <v>27889</v>
      </c>
      <c r="L74" s="397">
        <f>SUM(L38:L42)</f>
        <v>4724</v>
      </c>
      <c r="M74" s="268">
        <f t="shared" si="0"/>
        <v>0.34906790148097883</v>
      </c>
    </row>
    <row r="75" spans="1:13" x14ac:dyDescent="0.3">
      <c r="A75" s="2"/>
      <c r="B75" s="1"/>
      <c r="C75" s="312"/>
      <c r="D75" s="80"/>
      <c r="F75" s="2" t="s">
        <v>304</v>
      </c>
      <c r="G75" s="3">
        <v>2020</v>
      </c>
      <c r="I75" s="397">
        <f>SUM(I43:I54)</f>
        <v>236808</v>
      </c>
      <c r="J75" s="397">
        <f>SUM(J43:J54)</f>
        <v>94778</v>
      </c>
      <c r="K75" s="397">
        <f>SUM(K43:K54)</f>
        <v>121077</v>
      </c>
      <c r="L75" s="397">
        <f>SUM(L43:L54)</f>
        <v>20953</v>
      </c>
      <c r="M75" s="268">
        <f t="shared" si="0"/>
        <v>0.40023141110097632</v>
      </c>
    </row>
    <row r="76" spans="1:13" x14ac:dyDescent="0.3">
      <c r="A76" s="272"/>
      <c r="B76" s="1"/>
      <c r="C76" s="271"/>
      <c r="D76" s="80"/>
      <c r="F76" s="2" t="s">
        <v>304</v>
      </c>
      <c r="G76" s="3">
        <v>2021</v>
      </c>
      <c r="I76" s="397">
        <f>SUM(I55:I66)</f>
        <v>236565</v>
      </c>
      <c r="J76" s="397">
        <f>SUM(J55:J66)</f>
        <v>104493</v>
      </c>
      <c r="K76" s="397">
        <f>SUM(K55:K66)</f>
        <v>110067</v>
      </c>
      <c r="L76" s="397">
        <f>SUM(L55:L66)</f>
        <v>22005</v>
      </c>
      <c r="M76" s="268">
        <f t="shared" si="0"/>
        <v>0.44170946674275569</v>
      </c>
    </row>
    <row r="77" spans="1:13" ht="15" thickBot="1" x14ac:dyDescent="0.35">
      <c r="A77" s="2"/>
      <c r="B77" s="1"/>
      <c r="C77" s="271"/>
      <c r="D77" s="80"/>
      <c r="F77" s="2" t="s">
        <v>304</v>
      </c>
      <c r="G77" s="3">
        <v>2022</v>
      </c>
      <c r="H77" s="112"/>
      <c r="I77" s="397">
        <f>SUM(I67:I67)</f>
        <v>14448</v>
      </c>
      <c r="J77" s="397">
        <f>SUM(J67:J67)</f>
        <v>6899</v>
      </c>
      <c r="K77" s="397">
        <f>SUM(K67:K67)</f>
        <v>6045</v>
      </c>
      <c r="L77" s="397">
        <f>SUM(L67:L67)</f>
        <v>1504</v>
      </c>
      <c r="M77" s="268">
        <f t="shared" si="0"/>
        <v>0.47750553709856036</v>
      </c>
    </row>
    <row r="78" spans="1:13" ht="15" thickBot="1" x14ac:dyDescent="0.35">
      <c r="A78" s="18"/>
      <c r="B78" s="11"/>
      <c r="C78" s="10"/>
      <c r="D78" s="81"/>
      <c r="F78" s="98" t="s">
        <v>316</v>
      </c>
      <c r="G78" s="99"/>
      <c r="H78" s="99"/>
      <c r="I78" s="108"/>
      <c r="J78" s="108"/>
      <c r="K78" s="108"/>
      <c r="L78" s="108"/>
      <c r="M78" s="100"/>
    </row>
    <row r="79" spans="1:13" x14ac:dyDescent="0.3">
      <c r="A79" s="1"/>
      <c r="B79" s="1"/>
      <c r="C79" s="251"/>
      <c r="D79" s="79"/>
      <c r="F79" s="2" t="s">
        <v>303</v>
      </c>
      <c r="I79" s="67">
        <f>SUM(I70:I73)</f>
        <v>202489</v>
      </c>
      <c r="J79" s="67">
        <f>SUM(J70:J73)</f>
        <v>34256</v>
      </c>
      <c r="K79" s="67">
        <f>SUM(K70:K73)</f>
        <v>114134</v>
      </c>
      <c r="L79" s="67">
        <f>SUM(L70:L73)</f>
        <v>54099</v>
      </c>
      <c r="M79" s="105">
        <f>J79/I79</f>
        <v>0.16917462183130935</v>
      </c>
    </row>
    <row r="80" spans="1:13" ht="15" thickBot="1" x14ac:dyDescent="0.35">
      <c r="D80" s="78"/>
      <c r="F80" s="18" t="s">
        <v>304</v>
      </c>
      <c r="G80" s="11"/>
      <c r="H80" s="11"/>
      <c r="I80" s="89">
        <f>SUM(I74:I77)</f>
        <v>537923</v>
      </c>
      <c r="J80" s="89">
        <f>SUM(J74:J77)</f>
        <v>223659</v>
      </c>
      <c r="K80" s="89">
        <f>SUM(K74:K77)</f>
        <v>265078</v>
      </c>
      <c r="L80" s="89">
        <f>SUM(L74:L77)</f>
        <v>49186</v>
      </c>
      <c r="M80" s="107">
        <f>J80/I80</f>
        <v>0.41578255623946181</v>
      </c>
    </row>
    <row r="81" spans="4:4" x14ac:dyDescent="0.3">
      <c r="D81" s="78"/>
    </row>
    <row r="82" spans="4:4" x14ac:dyDescent="0.3">
      <c r="D82" s="77"/>
    </row>
    <row r="83" spans="4:4" x14ac:dyDescent="0.3">
      <c r="D83" s="77"/>
    </row>
    <row r="84" spans="4:4" x14ac:dyDescent="0.3">
      <c r="D84" s="77"/>
    </row>
    <row r="85" spans="4:4" x14ac:dyDescent="0.3">
      <c r="D85" s="77"/>
    </row>
    <row r="86" spans="4:4" x14ac:dyDescent="0.3">
      <c r="D86" s="77"/>
    </row>
    <row r="87" spans="4:4" x14ac:dyDescent="0.3">
      <c r="D87" s="77"/>
    </row>
    <row r="88" spans="4:4" x14ac:dyDescent="0.3">
      <c r="D88"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5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41" t="s">
        <v>324</v>
      </c>
      <c r="B1" s="436"/>
      <c r="C1" s="436"/>
      <c r="D1" s="436"/>
      <c r="E1" s="437"/>
      <c r="G1" s="441" t="s">
        <v>328</v>
      </c>
      <c r="H1" s="436"/>
      <c r="I1" s="437"/>
    </row>
    <row r="2" spans="1:56" x14ac:dyDescent="0.3">
      <c r="A2" s="2"/>
      <c r="B2" s="1"/>
      <c r="C2" s="311"/>
      <c r="D2" s="311"/>
      <c r="E2" s="116"/>
      <c r="G2" s="2"/>
      <c r="H2" s="1"/>
      <c r="I2" s="70"/>
    </row>
    <row r="3" spans="1:56" ht="30.75" customHeight="1" x14ac:dyDescent="0.3">
      <c r="A3" s="71" t="s">
        <v>325</v>
      </c>
      <c r="B3" s="66" t="s">
        <v>302</v>
      </c>
      <c r="C3" s="4" t="s">
        <v>308</v>
      </c>
      <c r="D3" s="4" t="s">
        <v>312</v>
      </c>
      <c r="E3" s="86" t="s">
        <v>67</v>
      </c>
      <c r="G3" s="7" t="s">
        <v>312</v>
      </c>
      <c r="H3" s="84" t="s">
        <v>329</v>
      </c>
      <c r="I3" s="83" t="s">
        <v>330</v>
      </c>
      <c r="BC3"/>
      <c r="BD3"/>
    </row>
    <row r="4" spans="1:56" x14ac:dyDescent="0.3">
      <c r="A4" s="2" t="s">
        <v>326</v>
      </c>
      <c r="B4" s="3" t="s">
        <v>288</v>
      </c>
      <c r="C4" s="76">
        <v>2019</v>
      </c>
      <c r="D4" s="398">
        <v>43616</v>
      </c>
      <c r="E4" s="80">
        <v>76.821142552055505</v>
      </c>
      <c r="G4" s="8">
        <v>43769</v>
      </c>
      <c r="H4" s="87">
        <v>13575</v>
      </c>
      <c r="I4" s="113">
        <v>2023.72</v>
      </c>
      <c r="BC4"/>
      <c r="BD4"/>
    </row>
    <row r="5" spans="1:56" x14ac:dyDescent="0.3">
      <c r="A5" s="2" t="s">
        <v>326</v>
      </c>
      <c r="B5" s="3" t="s">
        <v>288</v>
      </c>
      <c r="C5" s="76">
        <v>2019</v>
      </c>
      <c r="D5" s="398">
        <v>43646</v>
      </c>
      <c r="E5" s="80">
        <v>73.775836245631595</v>
      </c>
      <c r="G5" s="8">
        <v>43799</v>
      </c>
      <c r="H5" s="87">
        <v>13784</v>
      </c>
      <c r="I5" s="113">
        <v>2162.4</v>
      </c>
      <c r="BC5"/>
      <c r="BD5"/>
    </row>
    <row r="6" spans="1:56" x14ac:dyDescent="0.3">
      <c r="A6" s="2" t="s">
        <v>326</v>
      </c>
      <c r="B6" s="3" t="s">
        <v>288</v>
      </c>
      <c r="C6" s="76">
        <v>2019</v>
      </c>
      <c r="D6" s="398">
        <v>43677</v>
      </c>
      <c r="E6" s="80">
        <v>84.482560230133004</v>
      </c>
      <c r="G6" s="8">
        <v>43830</v>
      </c>
      <c r="H6" s="87">
        <v>16635</v>
      </c>
      <c r="I6" s="113">
        <v>1918.27</v>
      </c>
      <c r="BC6"/>
      <c r="BD6"/>
    </row>
    <row r="7" spans="1:56" x14ac:dyDescent="0.3">
      <c r="A7" s="95" t="s">
        <v>326</v>
      </c>
      <c r="B7" s="399" t="s">
        <v>288</v>
      </c>
      <c r="C7" s="400">
        <v>2019</v>
      </c>
      <c r="D7" s="401">
        <v>43708</v>
      </c>
      <c r="E7" s="96">
        <v>88.110274869109901</v>
      </c>
      <c r="G7" s="241">
        <v>43861</v>
      </c>
      <c r="H7" s="104">
        <v>18522</v>
      </c>
      <c r="I7" s="242">
        <v>2177</v>
      </c>
      <c r="BC7"/>
      <c r="BD7"/>
    </row>
    <row r="8" spans="1:56" x14ac:dyDescent="0.3">
      <c r="A8" s="2" t="s">
        <v>326</v>
      </c>
      <c r="B8" s="3" t="s">
        <v>288</v>
      </c>
      <c r="C8" s="76">
        <v>2019</v>
      </c>
      <c r="D8" s="398">
        <v>43738</v>
      </c>
      <c r="E8" s="80">
        <v>86.3666990156662</v>
      </c>
      <c r="G8" s="8">
        <v>43890</v>
      </c>
      <c r="H8" s="87">
        <v>15418</v>
      </c>
      <c r="I8" s="113">
        <v>2795.87</v>
      </c>
      <c r="BC8"/>
      <c r="BD8"/>
    </row>
    <row r="9" spans="1:56" x14ac:dyDescent="0.3">
      <c r="A9" s="2" t="s">
        <v>326</v>
      </c>
      <c r="B9" s="3" t="s">
        <v>288</v>
      </c>
      <c r="C9" s="76">
        <v>2020</v>
      </c>
      <c r="D9" s="398">
        <v>43769</v>
      </c>
      <c r="E9" s="80">
        <v>89.073931720551698</v>
      </c>
      <c r="G9" s="243">
        <v>43921</v>
      </c>
      <c r="H9" s="87">
        <v>18819</v>
      </c>
      <c r="I9" s="113">
        <v>2857.93</v>
      </c>
      <c r="BC9"/>
      <c r="BD9"/>
    </row>
    <row r="10" spans="1:56" x14ac:dyDescent="0.3">
      <c r="A10" s="2" t="s">
        <v>326</v>
      </c>
      <c r="B10" s="3" t="s">
        <v>288</v>
      </c>
      <c r="C10" s="76">
        <v>2020</v>
      </c>
      <c r="D10" s="398">
        <v>43799</v>
      </c>
      <c r="E10" s="80">
        <v>90.128255945639907</v>
      </c>
      <c r="G10" s="243">
        <v>43951</v>
      </c>
      <c r="H10" s="87">
        <v>18440</v>
      </c>
      <c r="I10" s="113">
        <v>2899.56</v>
      </c>
    </row>
    <row r="11" spans="1:56" x14ac:dyDescent="0.3">
      <c r="A11" s="2" t="s">
        <v>326</v>
      </c>
      <c r="B11" s="3" t="s">
        <v>288</v>
      </c>
      <c r="C11" s="76">
        <v>2020</v>
      </c>
      <c r="D11" s="398">
        <v>43830</v>
      </c>
      <c r="E11" s="80">
        <v>89.982487767190307</v>
      </c>
      <c r="G11" s="243">
        <v>43982</v>
      </c>
      <c r="H11" s="87">
        <v>12889</v>
      </c>
      <c r="I11" s="113">
        <v>2937.57</v>
      </c>
    </row>
    <row r="12" spans="1:56" x14ac:dyDescent="0.3">
      <c r="A12" s="2" t="s">
        <v>326</v>
      </c>
      <c r="B12" s="3" t="s">
        <v>288</v>
      </c>
      <c r="C12" s="76">
        <v>2020</v>
      </c>
      <c r="D12" s="398">
        <v>43861</v>
      </c>
      <c r="E12" s="80">
        <v>88.364519427402897</v>
      </c>
      <c r="G12" s="243">
        <v>44012</v>
      </c>
      <c r="H12" s="87">
        <v>14685</v>
      </c>
      <c r="I12" s="113">
        <v>2748.16</v>
      </c>
    </row>
    <row r="13" spans="1:56" x14ac:dyDescent="0.3">
      <c r="A13" s="2" t="s">
        <v>326</v>
      </c>
      <c r="B13" s="3" t="s">
        <v>288</v>
      </c>
      <c r="C13" s="76">
        <v>2020</v>
      </c>
      <c r="D13" s="398">
        <v>43890</v>
      </c>
      <c r="E13" s="80">
        <v>85.036701030927802</v>
      </c>
      <c r="G13" s="243">
        <v>44043</v>
      </c>
      <c r="H13" s="87">
        <v>16442</v>
      </c>
      <c r="I13" s="113">
        <v>2697.67</v>
      </c>
    </row>
    <row r="14" spans="1:56" x14ac:dyDescent="0.3">
      <c r="A14" s="2" t="s">
        <v>326</v>
      </c>
      <c r="B14" s="3" t="s">
        <v>288</v>
      </c>
      <c r="C14" s="76">
        <v>2020</v>
      </c>
      <c r="D14" s="398">
        <v>43921</v>
      </c>
      <c r="E14" s="80">
        <v>96.107746656573298</v>
      </c>
      <c r="G14" s="243">
        <v>44074</v>
      </c>
      <c r="H14" s="87">
        <v>16401</v>
      </c>
      <c r="I14" s="113">
        <v>2845.05</v>
      </c>
    </row>
    <row r="15" spans="1:56" x14ac:dyDescent="0.3">
      <c r="A15" s="2" t="s">
        <v>326</v>
      </c>
      <c r="B15" s="3" t="s">
        <v>288</v>
      </c>
      <c r="C15" s="76">
        <v>2020</v>
      </c>
      <c r="D15" s="398">
        <v>43951</v>
      </c>
      <c r="E15" s="80">
        <v>96.539259524235405</v>
      </c>
      <c r="G15" s="243">
        <v>44104</v>
      </c>
      <c r="H15" s="87">
        <v>17894</v>
      </c>
      <c r="I15" s="113">
        <v>2974.55</v>
      </c>
    </row>
    <row r="16" spans="1:56" x14ac:dyDescent="0.3">
      <c r="A16" s="2" t="s">
        <v>326</v>
      </c>
      <c r="B16" s="3" t="s">
        <v>288</v>
      </c>
      <c r="C16" s="76">
        <v>2020</v>
      </c>
      <c r="D16" s="398">
        <v>43982</v>
      </c>
      <c r="E16" s="80">
        <v>95.517078297425101</v>
      </c>
      <c r="G16" s="243">
        <v>44135</v>
      </c>
      <c r="H16" s="87">
        <v>17961</v>
      </c>
      <c r="I16" s="113">
        <v>3037.97</v>
      </c>
    </row>
    <row r="17" spans="1:9" x14ac:dyDescent="0.3">
      <c r="A17" s="2" t="s">
        <v>326</v>
      </c>
      <c r="B17" s="3" t="s">
        <v>288</v>
      </c>
      <c r="C17" s="76">
        <v>2020</v>
      </c>
      <c r="D17" s="398">
        <v>44012</v>
      </c>
      <c r="E17" s="80">
        <v>91.990351872871699</v>
      </c>
      <c r="G17" s="243">
        <v>44165</v>
      </c>
      <c r="H17" s="87">
        <v>16653</v>
      </c>
      <c r="I17" s="113">
        <v>2878.61</v>
      </c>
    </row>
    <row r="18" spans="1:9" x14ac:dyDescent="0.3">
      <c r="A18" s="2" t="s">
        <v>326</v>
      </c>
      <c r="B18" s="3" t="s">
        <v>288</v>
      </c>
      <c r="C18" s="76">
        <v>2020</v>
      </c>
      <c r="D18" s="398">
        <v>44043</v>
      </c>
      <c r="E18" s="80">
        <v>90.327295440349801</v>
      </c>
      <c r="G18" s="243">
        <v>44196</v>
      </c>
      <c r="H18" s="87">
        <v>16661</v>
      </c>
      <c r="I18" s="113">
        <v>2977.4</v>
      </c>
    </row>
    <row r="19" spans="1:9" x14ac:dyDescent="0.3">
      <c r="A19" s="2" t="s">
        <v>326</v>
      </c>
      <c r="B19" s="3" t="s">
        <v>288</v>
      </c>
      <c r="C19" s="76">
        <v>2020</v>
      </c>
      <c r="D19" s="398">
        <v>44074</v>
      </c>
      <c r="E19" s="80">
        <v>99.672553348050002</v>
      </c>
      <c r="G19" s="243">
        <v>44227</v>
      </c>
      <c r="H19" s="87">
        <v>18368</v>
      </c>
      <c r="I19" s="113">
        <v>2622.79</v>
      </c>
    </row>
    <row r="20" spans="1:9" x14ac:dyDescent="0.3">
      <c r="A20" s="2" t="s">
        <v>326</v>
      </c>
      <c r="B20" s="3" t="s">
        <v>288</v>
      </c>
      <c r="C20" s="76">
        <v>2020</v>
      </c>
      <c r="D20" s="398">
        <v>44104</v>
      </c>
      <c r="E20" s="80">
        <v>106.485401459854</v>
      </c>
      <c r="G20" s="243">
        <v>44255</v>
      </c>
      <c r="H20" s="87">
        <v>18641</v>
      </c>
      <c r="I20" s="113">
        <v>2753.17</v>
      </c>
    </row>
    <row r="21" spans="1:9" x14ac:dyDescent="0.3">
      <c r="A21" s="2" t="s">
        <v>326</v>
      </c>
      <c r="B21" s="3" t="s">
        <v>288</v>
      </c>
      <c r="C21" s="76">
        <v>2021</v>
      </c>
      <c r="D21" s="398">
        <v>44135</v>
      </c>
      <c r="E21" s="80">
        <v>114.433928109646</v>
      </c>
      <c r="G21" s="243">
        <v>44286</v>
      </c>
      <c r="H21" s="87">
        <v>24225</v>
      </c>
      <c r="I21" s="113">
        <v>2825.96</v>
      </c>
    </row>
    <row r="22" spans="1:9" x14ac:dyDescent="0.3">
      <c r="A22" s="2" t="s">
        <v>326</v>
      </c>
      <c r="B22" s="3" t="s">
        <v>288</v>
      </c>
      <c r="C22" s="76">
        <v>2021</v>
      </c>
      <c r="D22" s="398">
        <v>44165</v>
      </c>
      <c r="E22" s="80">
        <v>109.74168719211799</v>
      </c>
      <c r="G22" s="243">
        <v>44316</v>
      </c>
      <c r="H22" s="87">
        <v>22719</v>
      </c>
      <c r="I22" s="113">
        <v>2853.21</v>
      </c>
    </row>
    <row r="23" spans="1:9" x14ac:dyDescent="0.3">
      <c r="A23" s="2" t="s">
        <v>326</v>
      </c>
      <c r="B23" s="3" t="s">
        <v>288</v>
      </c>
      <c r="C23" s="76">
        <v>2021</v>
      </c>
      <c r="D23" s="398">
        <v>44196</v>
      </c>
      <c r="E23" s="80">
        <v>107.488293721178</v>
      </c>
      <c r="G23" s="243">
        <v>44347</v>
      </c>
      <c r="H23" s="87">
        <v>21686</v>
      </c>
      <c r="I23" s="113">
        <v>2732.3</v>
      </c>
    </row>
    <row r="24" spans="1:9" x14ac:dyDescent="0.3">
      <c r="A24" s="2" t="s">
        <v>326</v>
      </c>
      <c r="B24" s="3" t="s">
        <v>288</v>
      </c>
      <c r="C24" s="76">
        <v>2021</v>
      </c>
      <c r="D24" s="398">
        <v>44227</v>
      </c>
      <c r="E24" s="80">
        <v>107.83880917259</v>
      </c>
      <c r="G24" s="243">
        <v>44377</v>
      </c>
      <c r="H24" s="87">
        <v>22150</v>
      </c>
      <c r="I24" s="113">
        <v>2588.54</v>
      </c>
    </row>
    <row r="25" spans="1:9" x14ac:dyDescent="0.3">
      <c r="A25" s="2" t="s">
        <v>326</v>
      </c>
      <c r="B25" s="3" t="s">
        <v>288</v>
      </c>
      <c r="C25" s="76">
        <v>2021</v>
      </c>
      <c r="D25" s="398">
        <v>44255</v>
      </c>
      <c r="E25" s="80">
        <v>107.780676440032</v>
      </c>
      <c r="G25" s="243">
        <v>44408</v>
      </c>
      <c r="H25" s="87">
        <v>22091</v>
      </c>
      <c r="I25" s="113">
        <v>2687.13</v>
      </c>
    </row>
    <row r="26" spans="1:9" x14ac:dyDescent="0.3">
      <c r="A26" s="2" t="s">
        <v>326</v>
      </c>
      <c r="B26" s="3" t="s">
        <v>288</v>
      </c>
      <c r="C26" s="76">
        <v>2021</v>
      </c>
      <c r="D26" s="398">
        <v>44286</v>
      </c>
      <c r="E26" s="80">
        <v>106.154808365856</v>
      </c>
      <c r="G26" s="243">
        <v>44439</v>
      </c>
      <c r="H26" s="87">
        <v>21527</v>
      </c>
      <c r="I26" s="113">
        <v>2626.26</v>
      </c>
    </row>
    <row r="27" spans="1:9" x14ac:dyDescent="0.3">
      <c r="A27" s="2" t="s">
        <v>326</v>
      </c>
      <c r="B27" s="3" t="s">
        <v>288</v>
      </c>
      <c r="C27" s="76">
        <v>2021</v>
      </c>
      <c r="D27" s="398">
        <v>44316</v>
      </c>
      <c r="E27" s="80">
        <v>95.448716088785702</v>
      </c>
      <c r="G27" s="243">
        <v>44469</v>
      </c>
      <c r="H27" s="87">
        <v>18797</v>
      </c>
      <c r="I27" s="113">
        <v>2914.4</v>
      </c>
    </row>
    <row r="28" spans="1:9" ht="15" thickBot="1" x14ac:dyDescent="0.35">
      <c r="A28" s="2" t="s">
        <v>326</v>
      </c>
      <c r="B28" s="3" t="s">
        <v>288</v>
      </c>
      <c r="C28" s="76">
        <v>2021</v>
      </c>
      <c r="D28" s="398">
        <v>44347</v>
      </c>
      <c r="E28" s="80">
        <v>88.229542835190202</v>
      </c>
      <c r="G28" s="73">
        <v>44500</v>
      </c>
      <c r="H28" s="89">
        <v>16937</v>
      </c>
      <c r="I28" s="276">
        <v>2853.24</v>
      </c>
    </row>
    <row r="29" spans="1:9" x14ac:dyDescent="0.3">
      <c r="A29" s="2" t="s">
        <v>326</v>
      </c>
      <c r="B29" s="3" t="s">
        <v>288</v>
      </c>
      <c r="C29" s="76">
        <v>2021</v>
      </c>
      <c r="D29" s="398">
        <v>44377</v>
      </c>
      <c r="E29" s="80">
        <v>109.499351971857</v>
      </c>
      <c r="H29" s="67"/>
      <c r="I29" s="277"/>
    </row>
    <row r="30" spans="1:9" x14ac:dyDescent="0.3">
      <c r="A30" s="2" t="s">
        <v>326</v>
      </c>
      <c r="B30" s="3" t="s">
        <v>288</v>
      </c>
      <c r="C30" s="76">
        <v>2021</v>
      </c>
      <c r="D30" s="398">
        <v>44408</v>
      </c>
      <c r="E30" s="80">
        <v>100.717618170657</v>
      </c>
      <c r="H30" s="67"/>
      <c r="I30" s="277"/>
    </row>
    <row r="31" spans="1:9" x14ac:dyDescent="0.3">
      <c r="A31" s="2" t="s">
        <v>326</v>
      </c>
      <c r="B31" s="3" t="s">
        <v>288</v>
      </c>
      <c r="C31" s="76">
        <v>2021</v>
      </c>
      <c r="D31" s="398">
        <v>44439</v>
      </c>
      <c r="E31" s="80">
        <v>110.305133470226</v>
      </c>
      <c r="H31" s="67"/>
      <c r="I31" s="277"/>
    </row>
    <row r="32" spans="1:9" x14ac:dyDescent="0.3">
      <c r="A32" s="2" t="s">
        <v>326</v>
      </c>
      <c r="B32" s="3" t="s">
        <v>288</v>
      </c>
      <c r="C32" s="76">
        <v>2021</v>
      </c>
      <c r="D32" s="398">
        <v>44469</v>
      </c>
      <c r="E32" s="80">
        <v>112.752099306316</v>
      </c>
      <c r="H32" s="67"/>
      <c r="I32" s="277"/>
    </row>
    <row r="33" spans="1:9" x14ac:dyDescent="0.3">
      <c r="A33" s="2" t="s">
        <v>326</v>
      </c>
      <c r="B33" s="3" t="s">
        <v>288</v>
      </c>
      <c r="C33" s="76">
        <v>2022</v>
      </c>
      <c r="D33" s="398">
        <v>44500</v>
      </c>
      <c r="E33" s="80">
        <v>115.003557386257</v>
      </c>
      <c r="H33" s="67"/>
      <c r="I33" s="277"/>
    </row>
    <row r="34" spans="1:9" x14ac:dyDescent="0.3">
      <c r="A34" s="2"/>
      <c r="D34" s="398"/>
      <c r="E34" s="80"/>
      <c r="H34" s="67"/>
      <c r="I34" s="277"/>
    </row>
    <row r="35" spans="1:9" x14ac:dyDescent="0.3">
      <c r="A35" s="2" t="s">
        <v>326</v>
      </c>
      <c r="B35" s="3" t="s">
        <v>281</v>
      </c>
      <c r="C35" s="76">
        <v>2019</v>
      </c>
      <c r="D35" s="398">
        <v>43616</v>
      </c>
      <c r="E35" s="80">
        <v>32.046650298141003</v>
      </c>
      <c r="H35" s="67"/>
      <c r="I35" s="277"/>
    </row>
    <row r="36" spans="1:9" x14ac:dyDescent="0.3">
      <c r="A36" s="2" t="s">
        <v>326</v>
      </c>
      <c r="B36" s="3" t="s">
        <v>281</v>
      </c>
      <c r="C36" s="76">
        <v>2019</v>
      </c>
      <c r="D36" s="398">
        <v>43646</v>
      </c>
      <c r="E36" s="80">
        <v>39.939169982944897</v>
      </c>
      <c r="H36" s="67"/>
      <c r="I36" s="277"/>
    </row>
    <row r="37" spans="1:9" x14ac:dyDescent="0.3">
      <c r="A37" s="2" t="s">
        <v>326</v>
      </c>
      <c r="B37" s="3" t="s">
        <v>281</v>
      </c>
      <c r="C37" s="76">
        <v>2019</v>
      </c>
      <c r="D37" s="398">
        <v>43677</v>
      </c>
      <c r="E37" s="80">
        <v>46.0303486330574</v>
      </c>
      <c r="H37" s="67"/>
      <c r="I37" s="277"/>
    </row>
    <row r="38" spans="1:9" x14ac:dyDescent="0.3">
      <c r="A38" s="2" t="s">
        <v>326</v>
      </c>
      <c r="B38" s="3" t="s">
        <v>281</v>
      </c>
      <c r="C38" s="76">
        <v>2019</v>
      </c>
      <c r="D38" s="398">
        <v>43708</v>
      </c>
      <c r="E38" s="80">
        <v>52.847046413502099</v>
      </c>
      <c r="H38" s="67"/>
      <c r="I38" s="277"/>
    </row>
    <row r="39" spans="1:9" x14ac:dyDescent="0.3">
      <c r="A39" s="2" t="s">
        <v>326</v>
      </c>
      <c r="B39" s="3" t="s">
        <v>281</v>
      </c>
      <c r="C39" s="76">
        <v>2019</v>
      </c>
      <c r="D39" s="398">
        <v>43738</v>
      </c>
      <c r="E39" s="80">
        <v>53.773056342461402</v>
      </c>
      <c r="H39" s="67"/>
      <c r="I39" s="277"/>
    </row>
    <row r="40" spans="1:9" x14ac:dyDescent="0.3">
      <c r="A40" s="2" t="s">
        <v>326</v>
      </c>
      <c r="B40" s="3" t="s">
        <v>281</v>
      </c>
      <c r="C40" s="76">
        <v>2020</v>
      </c>
      <c r="D40" s="398">
        <v>43769</v>
      </c>
      <c r="E40" s="80">
        <v>57.5903357903358</v>
      </c>
      <c r="H40" s="67"/>
      <c r="I40" s="277"/>
    </row>
    <row r="41" spans="1:9" x14ac:dyDescent="0.3">
      <c r="A41" s="2" t="s">
        <v>326</v>
      </c>
      <c r="B41" s="3" t="s">
        <v>281</v>
      </c>
      <c r="C41" s="76">
        <v>2020</v>
      </c>
      <c r="D41" s="398">
        <v>43799</v>
      </c>
      <c r="E41" s="80">
        <v>64.584213259477195</v>
      </c>
      <c r="H41" s="67"/>
      <c r="I41" s="277"/>
    </row>
    <row r="42" spans="1:9" x14ac:dyDescent="0.3">
      <c r="A42" s="2" t="s">
        <v>326</v>
      </c>
      <c r="B42" s="3" t="s">
        <v>281</v>
      </c>
      <c r="C42" s="76">
        <v>2020</v>
      </c>
      <c r="D42" s="398">
        <v>43830</v>
      </c>
      <c r="E42" s="80">
        <v>71.324829662494096</v>
      </c>
      <c r="H42" s="67"/>
      <c r="I42" s="277"/>
    </row>
    <row r="43" spans="1:9" x14ac:dyDescent="0.3">
      <c r="A43" s="2" t="s">
        <v>326</v>
      </c>
      <c r="B43" s="3" t="s">
        <v>281</v>
      </c>
      <c r="C43" s="76">
        <v>2020</v>
      </c>
      <c r="D43" s="398">
        <v>43861</v>
      </c>
      <c r="E43" s="80">
        <v>87.885755866836504</v>
      </c>
      <c r="H43" s="67"/>
      <c r="I43" s="277"/>
    </row>
    <row r="44" spans="1:9" x14ac:dyDescent="0.3">
      <c r="A44" s="2" t="s">
        <v>326</v>
      </c>
      <c r="B44" s="3" t="s">
        <v>281</v>
      </c>
      <c r="C44" s="76">
        <v>2020</v>
      </c>
      <c r="D44" s="398">
        <v>43890</v>
      </c>
      <c r="E44" s="80">
        <v>92.206267617310601</v>
      </c>
      <c r="H44" s="67"/>
      <c r="I44" s="277"/>
    </row>
    <row r="45" spans="1:9" x14ac:dyDescent="0.3">
      <c r="A45" s="2" t="s">
        <v>326</v>
      </c>
      <c r="B45" s="3" t="s">
        <v>281</v>
      </c>
      <c r="C45" s="76">
        <v>2020</v>
      </c>
      <c r="D45" s="398">
        <v>43921</v>
      </c>
      <c r="E45" s="80">
        <v>111.067176470588</v>
      </c>
      <c r="H45" s="67"/>
      <c r="I45" s="277"/>
    </row>
    <row r="46" spans="1:9" x14ac:dyDescent="0.3">
      <c r="A46" s="2" t="s">
        <v>326</v>
      </c>
      <c r="B46" s="3" t="s">
        <v>281</v>
      </c>
      <c r="C46" s="76">
        <v>2020</v>
      </c>
      <c r="D46" s="398">
        <v>43951</v>
      </c>
      <c r="E46" s="80">
        <v>108.046124763705</v>
      </c>
      <c r="H46" s="67"/>
      <c r="I46" s="277"/>
    </row>
    <row r="47" spans="1:9" x14ac:dyDescent="0.3">
      <c r="A47" s="2" t="s">
        <v>326</v>
      </c>
      <c r="B47" s="3" t="s">
        <v>281</v>
      </c>
      <c r="C47" s="76">
        <v>2020</v>
      </c>
      <c r="D47" s="398">
        <v>43982</v>
      </c>
      <c r="E47" s="80">
        <v>106.693480546793</v>
      </c>
      <c r="H47" s="67"/>
      <c r="I47" s="277"/>
    </row>
    <row r="48" spans="1:9" x14ac:dyDescent="0.3">
      <c r="A48" s="2" t="s">
        <v>326</v>
      </c>
      <c r="B48" s="3" t="s">
        <v>281</v>
      </c>
      <c r="C48" s="76">
        <v>2020</v>
      </c>
      <c r="D48" s="398">
        <v>44012</v>
      </c>
      <c r="E48" s="80">
        <v>114.680806070407</v>
      </c>
      <c r="H48" s="67"/>
      <c r="I48" s="277"/>
    </row>
    <row r="49" spans="1:9" x14ac:dyDescent="0.3">
      <c r="A49" s="2" t="s">
        <v>326</v>
      </c>
      <c r="B49" s="3" t="s">
        <v>281</v>
      </c>
      <c r="C49" s="76">
        <v>2020</v>
      </c>
      <c r="D49" s="398">
        <v>44043</v>
      </c>
      <c r="E49" s="80">
        <v>132.11357236718601</v>
      </c>
      <c r="H49" s="67"/>
      <c r="I49" s="277"/>
    </row>
    <row r="50" spans="1:9" x14ac:dyDescent="0.3">
      <c r="A50" s="2" t="s">
        <v>326</v>
      </c>
      <c r="B50" s="3" t="s">
        <v>281</v>
      </c>
      <c r="C50" s="76">
        <v>2020</v>
      </c>
      <c r="D50" s="398">
        <v>44074</v>
      </c>
      <c r="E50" s="80">
        <v>131.77000413166201</v>
      </c>
      <c r="H50" s="67"/>
      <c r="I50" s="277"/>
    </row>
    <row r="51" spans="1:9" x14ac:dyDescent="0.3">
      <c r="A51" s="2" t="s">
        <v>326</v>
      </c>
      <c r="B51" s="3" t="s">
        <v>281</v>
      </c>
      <c r="C51" s="76">
        <v>2020</v>
      </c>
      <c r="D51" s="398">
        <v>44104</v>
      </c>
      <c r="E51" s="80">
        <v>124.78222483814</v>
      </c>
      <c r="H51" s="67"/>
      <c r="I51" s="277"/>
    </row>
    <row r="52" spans="1:9" x14ac:dyDescent="0.3">
      <c r="A52" s="2" t="s">
        <v>326</v>
      </c>
      <c r="B52" s="3" t="s">
        <v>281</v>
      </c>
      <c r="C52" s="76">
        <v>2021</v>
      </c>
      <c r="D52" s="398">
        <v>44135</v>
      </c>
      <c r="E52" s="80">
        <v>122.44076655052299</v>
      </c>
      <c r="H52" s="67"/>
      <c r="I52" s="277"/>
    </row>
    <row r="53" spans="1:9" x14ac:dyDescent="0.3">
      <c r="A53" s="2" t="s">
        <v>326</v>
      </c>
      <c r="B53" s="3" t="s">
        <v>281</v>
      </c>
      <c r="C53" s="76">
        <v>2021</v>
      </c>
      <c r="D53" s="398">
        <v>44165</v>
      </c>
      <c r="E53" s="80">
        <v>118.766159384716</v>
      </c>
      <c r="H53" s="67"/>
      <c r="I53" s="277"/>
    </row>
    <row r="54" spans="1:9" x14ac:dyDescent="0.3">
      <c r="A54" s="2" t="s">
        <v>326</v>
      </c>
      <c r="B54" s="3" t="s">
        <v>281</v>
      </c>
      <c r="C54" s="76">
        <v>2021</v>
      </c>
      <c r="D54" s="398">
        <v>44196</v>
      </c>
      <c r="E54" s="80">
        <v>124.924423825202</v>
      </c>
      <c r="H54" s="67"/>
      <c r="I54" s="277"/>
    </row>
    <row r="55" spans="1:9" x14ac:dyDescent="0.3">
      <c r="A55" s="2" t="s">
        <v>326</v>
      </c>
      <c r="B55" s="3" t="s">
        <v>281</v>
      </c>
      <c r="C55" s="76">
        <v>2021</v>
      </c>
      <c r="D55" s="398">
        <v>44227</v>
      </c>
      <c r="E55" s="80">
        <v>126.137041865855</v>
      </c>
      <c r="H55" s="67"/>
      <c r="I55" s="277"/>
    </row>
    <row r="56" spans="1:9" x14ac:dyDescent="0.3">
      <c r="A56" s="2" t="s">
        <v>326</v>
      </c>
      <c r="B56" s="3" t="s">
        <v>281</v>
      </c>
      <c r="C56" s="76">
        <v>2021</v>
      </c>
      <c r="D56" s="398">
        <v>44255</v>
      </c>
      <c r="E56" s="80">
        <v>120.987136929461</v>
      </c>
      <c r="H56" s="67"/>
      <c r="I56" s="277"/>
    </row>
    <row r="57" spans="1:9" x14ac:dyDescent="0.3">
      <c r="A57" s="2" t="s">
        <v>326</v>
      </c>
      <c r="B57" s="3" t="s">
        <v>281</v>
      </c>
      <c r="C57" s="76">
        <v>2021</v>
      </c>
      <c r="D57" s="398">
        <v>44286</v>
      </c>
      <c r="E57" s="80">
        <v>112.17657077971199</v>
      </c>
      <c r="H57" s="67"/>
      <c r="I57" s="277"/>
    </row>
    <row r="58" spans="1:9" x14ac:dyDescent="0.3">
      <c r="A58" s="2" t="s">
        <v>326</v>
      </c>
      <c r="B58" s="3" t="s">
        <v>281</v>
      </c>
      <c r="C58" s="76">
        <v>2021</v>
      </c>
      <c r="D58" s="398">
        <v>44316</v>
      </c>
      <c r="E58" s="80">
        <v>103.377306174683</v>
      </c>
      <c r="H58" s="67"/>
      <c r="I58" s="277"/>
    </row>
    <row r="59" spans="1:9" x14ac:dyDescent="0.3">
      <c r="A59" s="2" t="s">
        <v>326</v>
      </c>
      <c r="B59" s="3" t="s">
        <v>281</v>
      </c>
      <c r="C59" s="76">
        <v>2021</v>
      </c>
      <c r="D59" s="398">
        <v>44347</v>
      </c>
      <c r="E59" s="80">
        <v>98.122836742103303</v>
      </c>
      <c r="H59" s="67"/>
      <c r="I59" s="277"/>
    </row>
    <row r="60" spans="1:9" x14ac:dyDescent="0.3">
      <c r="A60" s="2" t="s">
        <v>326</v>
      </c>
      <c r="B60" s="3" t="s">
        <v>281</v>
      </c>
      <c r="C60" s="76">
        <v>2021</v>
      </c>
      <c r="D60" s="398">
        <v>44377</v>
      </c>
      <c r="E60" s="80">
        <v>101.807370951127</v>
      </c>
      <c r="H60" s="67"/>
      <c r="I60" s="277"/>
    </row>
    <row r="61" spans="1:9" x14ac:dyDescent="0.3">
      <c r="A61" s="2" t="s">
        <v>326</v>
      </c>
      <c r="B61" s="3" t="s">
        <v>281</v>
      </c>
      <c r="C61" s="76">
        <v>2021</v>
      </c>
      <c r="D61" s="398">
        <v>44408</v>
      </c>
      <c r="E61" s="80">
        <v>102.814421588144</v>
      </c>
      <c r="H61" s="67"/>
      <c r="I61" s="277"/>
    </row>
    <row r="62" spans="1:9" x14ac:dyDescent="0.3">
      <c r="A62" s="2" t="s">
        <v>326</v>
      </c>
      <c r="B62" s="3" t="s">
        <v>281</v>
      </c>
      <c r="C62" s="76">
        <v>2021</v>
      </c>
      <c r="D62" s="398">
        <v>44439</v>
      </c>
      <c r="E62" s="80">
        <v>109.878122178754</v>
      </c>
      <c r="H62" s="67"/>
      <c r="I62" s="277"/>
    </row>
    <row r="63" spans="1:9" x14ac:dyDescent="0.3">
      <c r="A63" s="2" t="s">
        <v>326</v>
      </c>
      <c r="B63" s="3" t="s">
        <v>281</v>
      </c>
      <c r="C63" s="76">
        <v>2021</v>
      </c>
      <c r="D63" s="398">
        <v>44469</v>
      </c>
      <c r="E63" s="80">
        <v>112.12216996609401</v>
      </c>
      <c r="H63" s="67"/>
      <c r="I63" s="277"/>
    </row>
    <row r="64" spans="1:9" x14ac:dyDescent="0.3">
      <c r="A64" s="2" t="s">
        <v>326</v>
      </c>
      <c r="B64" s="3" t="s">
        <v>281</v>
      </c>
      <c r="C64" s="76">
        <v>2022</v>
      </c>
      <c r="D64" s="398">
        <v>44500</v>
      </c>
      <c r="E64" s="80">
        <v>120.569646317829</v>
      </c>
      <c r="H64" s="67"/>
      <c r="I64" s="277"/>
    </row>
    <row r="65" spans="1:9" x14ac:dyDescent="0.3">
      <c r="A65" s="2"/>
      <c r="D65" s="398"/>
      <c r="E65" s="80"/>
      <c r="H65" s="67"/>
      <c r="I65" s="277"/>
    </row>
    <row r="66" spans="1:9" x14ac:dyDescent="0.3">
      <c r="A66" s="2" t="s">
        <v>326</v>
      </c>
      <c r="B66" s="3" t="s">
        <v>150</v>
      </c>
      <c r="C66" s="76">
        <v>2019</v>
      </c>
      <c r="D66" s="398">
        <v>43616</v>
      </c>
      <c r="E66" s="80">
        <v>104.981260364842</v>
      </c>
      <c r="H66" s="67"/>
      <c r="I66" s="277"/>
    </row>
    <row r="67" spans="1:9" x14ac:dyDescent="0.3">
      <c r="A67" s="2" t="s">
        <v>326</v>
      </c>
      <c r="B67" s="3" t="s">
        <v>150</v>
      </c>
      <c r="C67" s="76">
        <v>2019</v>
      </c>
      <c r="D67" s="398">
        <v>43646</v>
      </c>
      <c r="E67" s="80">
        <v>108.695785317109</v>
      </c>
      <c r="H67" s="67"/>
      <c r="I67" s="277"/>
    </row>
    <row r="68" spans="1:9" x14ac:dyDescent="0.3">
      <c r="A68" s="2" t="s">
        <v>326</v>
      </c>
      <c r="B68" s="3" t="s">
        <v>150</v>
      </c>
      <c r="C68" s="76">
        <v>2019</v>
      </c>
      <c r="D68" s="398">
        <v>43677</v>
      </c>
      <c r="E68" s="80">
        <v>111.12167175905699</v>
      </c>
      <c r="H68" s="67"/>
      <c r="I68" s="277"/>
    </row>
    <row r="69" spans="1:9" x14ac:dyDescent="0.3">
      <c r="A69" s="2" t="s">
        <v>326</v>
      </c>
      <c r="B69" s="3" t="s">
        <v>150</v>
      </c>
      <c r="C69" s="76">
        <v>2019</v>
      </c>
      <c r="D69" s="398">
        <v>43708</v>
      </c>
      <c r="E69" s="80">
        <v>114.83164143152101</v>
      </c>
      <c r="H69" s="67"/>
      <c r="I69" s="277"/>
    </row>
    <row r="70" spans="1:9" x14ac:dyDescent="0.3">
      <c r="A70" s="2" t="s">
        <v>326</v>
      </c>
      <c r="B70" s="3" t="s">
        <v>150</v>
      </c>
      <c r="C70" s="76">
        <v>2019</v>
      </c>
      <c r="D70" s="398">
        <v>43738</v>
      </c>
      <c r="E70" s="80">
        <v>112.33337869097799</v>
      </c>
      <c r="H70" s="67"/>
      <c r="I70" s="277"/>
    </row>
    <row r="71" spans="1:9" x14ac:dyDescent="0.3">
      <c r="A71" s="2" t="s">
        <v>326</v>
      </c>
      <c r="B71" s="3" t="s">
        <v>150</v>
      </c>
      <c r="C71" s="76">
        <v>2020</v>
      </c>
      <c r="D71" s="398">
        <v>43769</v>
      </c>
      <c r="E71" s="80">
        <v>107.78676063029501</v>
      </c>
      <c r="H71" s="67"/>
      <c r="I71" s="277"/>
    </row>
    <row r="72" spans="1:9" x14ac:dyDescent="0.3">
      <c r="A72" s="95" t="s">
        <v>326</v>
      </c>
      <c r="B72" s="399" t="s">
        <v>150</v>
      </c>
      <c r="C72" s="400">
        <v>2020</v>
      </c>
      <c r="D72" s="401">
        <v>43799</v>
      </c>
      <c r="E72" s="96">
        <v>110.502150611047</v>
      </c>
      <c r="H72" s="67"/>
      <c r="I72" s="277"/>
    </row>
    <row r="73" spans="1:9" x14ac:dyDescent="0.3">
      <c r="A73" s="2" t="s">
        <v>326</v>
      </c>
      <c r="B73" s="3" t="s">
        <v>150</v>
      </c>
      <c r="C73" s="76">
        <v>2020</v>
      </c>
      <c r="D73" s="398">
        <v>43830</v>
      </c>
      <c r="E73" s="80">
        <v>110.42809083263199</v>
      </c>
      <c r="H73" s="67"/>
      <c r="I73" s="277"/>
    </row>
    <row r="74" spans="1:9" x14ac:dyDescent="0.3">
      <c r="A74" s="2" t="s">
        <v>326</v>
      </c>
      <c r="B74" s="3" t="s">
        <v>150</v>
      </c>
      <c r="C74" s="76">
        <v>2020</v>
      </c>
      <c r="D74" s="398">
        <v>43861</v>
      </c>
      <c r="E74" s="80">
        <v>118.116150781489</v>
      </c>
      <c r="H74" s="67"/>
      <c r="I74" s="277"/>
    </row>
    <row r="75" spans="1:9" x14ac:dyDescent="0.3">
      <c r="A75" s="2" t="s">
        <v>326</v>
      </c>
      <c r="B75" s="3" t="s">
        <v>150</v>
      </c>
      <c r="C75" s="76">
        <v>2020</v>
      </c>
      <c r="D75" s="398">
        <v>43890</v>
      </c>
      <c r="E75" s="80">
        <v>118.03617036982401</v>
      </c>
      <c r="H75" s="67"/>
      <c r="I75" s="277"/>
    </row>
    <row r="76" spans="1:9" x14ac:dyDescent="0.3">
      <c r="A76" s="2" t="s">
        <v>326</v>
      </c>
      <c r="B76" s="3" t="s">
        <v>150</v>
      </c>
      <c r="C76" s="76">
        <v>2020</v>
      </c>
      <c r="D76" s="398">
        <v>43921</v>
      </c>
      <c r="E76" s="80">
        <v>123.014001697175</v>
      </c>
      <c r="H76" s="67"/>
      <c r="I76" s="277"/>
    </row>
    <row r="77" spans="1:9" x14ac:dyDescent="0.3">
      <c r="A77" s="2" t="s">
        <v>326</v>
      </c>
      <c r="B77" s="3" t="s">
        <v>150</v>
      </c>
      <c r="C77" s="76">
        <v>2020</v>
      </c>
      <c r="D77" s="398">
        <v>43951</v>
      </c>
      <c r="E77" s="80">
        <v>119.974230581339</v>
      </c>
      <c r="H77" s="67"/>
      <c r="I77" s="277"/>
    </row>
    <row r="78" spans="1:9" x14ac:dyDescent="0.3">
      <c r="A78" s="2" t="s">
        <v>326</v>
      </c>
      <c r="B78" s="3" t="s">
        <v>150</v>
      </c>
      <c r="C78" s="76">
        <v>2020</v>
      </c>
      <c r="D78" s="398">
        <v>43982</v>
      </c>
      <c r="E78" s="80">
        <v>117.995591397849</v>
      </c>
      <c r="H78" s="67"/>
      <c r="I78" s="277"/>
    </row>
    <row r="79" spans="1:9" x14ac:dyDescent="0.3">
      <c r="A79" s="2" t="s">
        <v>326</v>
      </c>
      <c r="B79" s="3" t="s">
        <v>150</v>
      </c>
      <c r="C79" s="76">
        <v>2020</v>
      </c>
      <c r="D79" s="398">
        <v>44012</v>
      </c>
      <c r="E79" s="80">
        <v>125.056078730805</v>
      </c>
      <c r="H79" s="67"/>
      <c r="I79" s="277"/>
    </row>
    <row r="80" spans="1:9" x14ac:dyDescent="0.3">
      <c r="A80" s="2" t="s">
        <v>326</v>
      </c>
      <c r="B80" s="3" t="s">
        <v>150</v>
      </c>
      <c r="C80" s="76">
        <v>2020</v>
      </c>
      <c r="D80" s="398">
        <v>44043</v>
      </c>
      <c r="E80" s="80">
        <v>136.23867170146599</v>
      </c>
      <c r="H80" s="67"/>
      <c r="I80" s="277"/>
    </row>
    <row r="81" spans="1:9" x14ac:dyDescent="0.3">
      <c r="A81" s="2" t="s">
        <v>326</v>
      </c>
      <c r="B81" s="3" t="s">
        <v>150</v>
      </c>
      <c r="C81" s="76">
        <v>2020</v>
      </c>
      <c r="D81" s="398">
        <v>44074</v>
      </c>
      <c r="E81" s="80">
        <v>140.672829723543</v>
      </c>
      <c r="H81" s="67"/>
      <c r="I81" s="277"/>
    </row>
    <row r="82" spans="1:9" x14ac:dyDescent="0.3">
      <c r="A82" s="2" t="s">
        <v>326</v>
      </c>
      <c r="B82" s="3" t="s">
        <v>150</v>
      </c>
      <c r="C82" s="76">
        <v>2020</v>
      </c>
      <c r="D82" s="398">
        <v>44104</v>
      </c>
      <c r="E82" s="80">
        <v>138.18714313841301</v>
      </c>
      <c r="H82" s="67"/>
      <c r="I82" s="277"/>
    </row>
    <row r="83" spans="1:9" x14ac:dyDescent="0.3">
      <c r="A83" s="2" t="s">
        <v>326</v>
      </c>
      <c r="B83" s="3" t="s">
        <v>150</v>
      </c>
      <c r="C83" s="76">
        <v>2021</v>
      </c>
      <c r="D83" s="398">
        <v>44135</v>
      </c>
      <c r="E83" s="80">
        <v>139.66858468677501</v>
      </c>
      <c r="H83" s="67"/>
      <c r="I83" s="277"/>
    </row>
    <row r="84" spans="1:9" x14ac:dyDescent="0.3">
      <c r="A84" s="2" t="s">
        <v>326</v>
      </c>
      <c r="B84" s="3" t="s">
        <v>150</v>
      </c>
      <c r="C84" s="76">
        <v>2021</v>
      </c>
      <c r="D84" s="398">
        <v>44165</v>
      </c>
      <c r="E84" s="80">
        <v>136.810968102966</v>
      </c>
      <c r="H84" s="67"/>
      <c r="I84" s="277"/>
    </row>
    <row r="85" spans="1:9" x14ac:dyDescent="0.3">
      <c r="A85" s="2" t="s">
        <v>326</v>
      </c>
      <c r="B85" s="3" t="s">
        <v>150</v>
      </c>
      <c r="C85" s="76">
        <v>2021</v>
      </c>
      <c r="D85" s="398">
        <v>44196</v>
      </c>
      <c r="E85" s="80">
        <v>136.42680346943101</v>
      </c>
      <c r="H85" s="67"/>
      <c r="I85" s="277"/>
    </row>
    <row r="86" spans="1:9" x14ac:dyDescent="0.3">
      <c r="A86" s="2" t="s">
        <v>326</v>
      </c>
      <c r="B86" s="3" t="s">
        <v>150</v>
      </c>
      <c r="C86" s="76">
        <v>2021</v>
      </c>
      <c r="D86" s="398">
        <v>44227</v>
      </c>
      <c r="E86" s="80">
        <v>137.407789108266</v>
      </c>
      <c r="H86" s="67"/>
      <c r="I86" s="277"/>
    </row>
    <row r="87" spans="1:9" x14ac:dyDescent="0.3">
      <c r="A87" s="2" t="s">
        <v>326</v>
      </c>
      <c r="B87" s="3" t="s">
        <v>150</v>
      </c>
      <c r="C87" s="76">
        <v>2021</v>
      </c>
      <c r="D87" s="398">
        <v>44255</v>
      </c>
      <c r="E87" s="80">
        <v>135.104005099331</v>
      </c>
      <c r="H87" s="67"/>
      <c r="I87" s="277"/>
    </row>
    <row r="88" spans="1:9" x14ac:dyDescent="0.3">
      <c r="A88" s="2" t="s">
        <v>326</v>
      </c>
      <c r="B88" s="3" t="s">
        <v>150</v>
      </c>
      <c r="C88" s="76">
        <v>2021</v>
      </c>
      <c r="D88" s="398">
        <v>44286</v>
      </c>
      <c r="E88" s="80">
        <v>127.38091095998701</v>
      </c>
      <c r="H88" s="67"/>
      <c r="I88" s="277"/>
    </row>
    <row r="89" spans="1:9" x14ac:dyDescent="0.3">
      <c r="A89" s="2" t="s">
        <v>326</v>
      </c>
      <c r="B89" s="3" t="s">
        <v>150</v>
      </c>
      <c r="C89" s="76">
        <v>2021</v>
      </c>
      <c r="D89" s="398">
        <v>44316</v>
      </c>
      <c r="E89" s="80">
        <v>123.56460882462</v>
      </c>
      <c r="H89" s="67"/>
    </row>
    <row r="90" spans="1:9" x14ac:dyDescent="0.3">
      <c r="A90" s="2" t="s">
        <v>326</v>
      </c>
      <c r="B90" s="3" t="s">
        <v>150</v>
      </c>
      <c r="C90" s="76">
        <v>2021</v>
      </c>
      <c r="D90" s="398">
        <v>44347</v>
      </c>
      <c r="E90" s="80">
        <v>117.86739421394</v>
      </c>
      <c r="H90" s="67"/>
    </row>
    <row r="91" spans="1:9" x14ac:dyDescent="0.3">
      <c r="A91" s="2" t="s">
        <v>326</v>
      </c>
      <c r="B91" s="3" t="s">
        <v>150</v>
      </c>
      <c r="C91" s="76">
        <v>2021</v>
      </c>
      <c r="D91" s="398">
        <v>44377</v>
      </c>
      <c r="E91" s="80">
        <v>123.573544576732</v>
      </c>
      <c r="H91" s="67"/>
    </row>
    <row r="92" spans="1:9" x14ac:dyDescent="0.3">
      <c r="A92" s="2" t="s">
        <v>326</v>
      </c>
      <c r="B92" s="3" t="s">
        <v>150</v>
      </c>
      <c r="C92" s="76">
        <v>2021</v>
      </c>
      <c r="D92" s="398">
        <v>44408</v>
      </c>
      <c r="E92" s="80">
        <v>123.808983135749</v>
      </c>
      <c r="H92" s="67"/>
    </row>
    <row r="93" spans="1:9" x14ac:dyDescent="0.3">
      <c r="A93" s="2" t="s">
        <v>326</v>
      </c>
      <c r="B93" s="3" t="s">
        <v>150</v>
      </c>
      <c r="C93" s="76">
        <v>2021</v>
      </c>
      <c r="D93" s="398">
        <v>44439</v>
      </c>
      <c r="E93" s="80">
        <v>133.265358843949</v>
      </c>
      <c r="H93" s="67"/>
    </row>
    <row r="94" spans="1:9" x14ac:dyDescent="0.3">
      <c r="A94" s="2" t="s">
        <v>326</v>
      </c>
      <c r="B94" s="3" t="s">
        <v>150</v>
      </c>
      <c r="C94" s="76">
        <v>2021</v>
      </c>
      <c r="D94" s="398">
        <v>44469</v>
      </c>
      <c r="E94" s="80">
        <v>136.19817437297399</v>
      </c>
      <c r="H94" s="67"/>
    </row>
    <row r="95" spans="1:9" x14ac:dyDescent="0.3">
      <c r="A95" s="2" t="s">
        <v>326</v>
      </c>
      <c r="B95" s="3" t="s">
        <v>150</v>
      </c>
      <c r="C95" s="76">
        <v>2022</v>
      </c>
      <c r="D95" s="398">
        <v>44500</v>
      </c>
      <c r="E95" s="80">
        <v>140.889738855183</v>
      </c>
      <c r="H95" s="67"/>
    </row>
    <row r="96" spans="1:9" x14ac:dyDescent="0.3">
      <c r="A96" s="2"/>
      <c r="D96" s="398"/>
      <c r="E96" s="80"/>
      <c r="H96" s="67"/>
    </row>
    <row r="97" spans="1:8" x14ac:dyDescent="0.3">
      <c r="A97" s="2" t="s">
        <v>327</v>
      </c>
      <c r="B97" s="3" t="s">
        <v>281</v>
      </c>
      <c r="C97" s="76">
        <v>2019</v>
      </c>
      <c r="D97" s="398">
        <v>43616</v>
      </c>
      <c r="E97" s="80">
        <v>26.155631986242501</v>
      </c>
      <c r="H97" s="67"/>
    </row>
    <row r="98" spans="1:8" x14ac:dyDescent="0.3">
      <c r="A98" s="2" t="s">
        <v>327</v>
      </c>
      <c r="B98" s="3" t="s">
        <v>281</v>
      </c>
      <c r="C98" s="76">
        <v>2019</v>
      </c>
      <c r="D98" s="398">
        <v>43646</v>
      </c>
      <c r="E98" s="80">
        <v>36.363751584283897</v>
      </c>
      <c r="H98" s="67"/>
    </row>
    <row r="99" spans="1:8" x14ac:dyDescent="0.3">
      <c r="A99" s="2" t="s">
        <v>327</v>
      </c>
      <c r="B99" s="3" t="s">
        <v>281</v>
      </c>
      <c r="C99" s="76">
        <v>2019</v>
      </c>
      <c r="D99" s="398">
        <v>43677</v>
      </c>
      <c r="E99" s="80">
        <v>39.437656903765699</v>
      </c>
      <c r="H99" s="67"/>
    </row>
    <row r="100" spans="1:8" x14ac:dyDescent="0.3">
      <c r="A100" s="2" t="s">
        <v>327</v>
      </c>
      <c r="B100" s="3" t="s">
        <v>281</v>
      </c>
      <c r="C100" s="76">
        <v>2019</v>
      </c>
      <c r="D100" s="398">
        <v>43708</v>
      </c>
      <c r="E100" s="80">
        <v>40.171039844509203</v>
      </c>
      <c r="H100" s="67"/>
    </row>
    <row r="101" spans="1:8" x14ac:dyDescent="0.3">
      <c r="A101" s="2" t="s">
        <v>327</v>
      </c>
      <c r="B101" s="3" t="s">
        <v>281</v>
      </c>
      <c r="C101" s="76">
        <v>2019</v>
      </c>
      <c r="D101" s="398">
        <v>43738</v>
      </c>
      <c r="E101" s="80">
        <v>43.549052938319598</v>
      </c>
      <c r="H101" s="67"/>
    </row>
    <row r="102" spans="1:8" x14ac:dyDescent="0.3">
      <c r="A102" s="2" t="s">
        <v>327</v>
      </c>
      <c r="B102" s="3" t="s">
        <v>281</v>
      </c>
      <c r="C102" s="76">
        <v>2020</v>
      </c>
      <c r="D102" s="398">
        <v>43769</v>
      </c>
      <c r="E102" s="80">
        <v>48.874166487416701</v>
      </c>
      <c r="H102" s="67"/>
    </row>
    <row r="103" spans="1:8" x14ac:dyDescent="0.3">
      <c r="A103" s="2" t="s">
        <v>327</v>
      </c>
      <c r="B103" s="3" t="s">
        <v>281</v>
      </c>
      <c r="C103" s="76">
        <v>2020</v>
      </c>
      <c r="D103" s="398">
        <v>43799</v>
      </c>
      <c r="E103" s="80">
        <v>49.088471235388504</v>
      </c>
      <c r="H103" s="67"/>
    </row>
    <row r="104" spans="1:8" x14ac:dyDescent="0.3">
      <c r="A104" s="2" t="s">
        <v>327</v>
      </c>
      <c r="B104" s="3" t="s">
        <v>281</v>
      </c>
      <c r="C104" s="76">
        <v>2020</v>
      </c>
      <c r="D104" s="398">
        <v>43830</v>
      </c>
      <c r="E104" s="80">
        <v>58.363237445148698</v>
      </c>
      <c r="H104" s="67"/>
    </row>
    <row r="105" spans="1:8" x14ac:dyDescent="0.3">
      <c r="A105" s="2" t="s">
        <v>327</v>
      </c>
      <c r="B105" s="3" t="s">
        <v>281</v>
      </c>
      <c r="C105" s="76">
        <v>2020</v>
      </c>
      <c r="D105" s="398">
        <v>43861</v>
      </c>
      <c r="E105" s="80">
        <v>69.060712714474306</v>
      </c>
      <c r="H105" s="67"/>
    </row>
    <row r="106" spans="1:8" x14ac:dyDescent="0.3">
      <c r="A106" s="2" t="s">
        <v>327</v>
      </c>
      <c r="B106" s="3" t="s">
        <v>281</v>
      </c>
      <c r="C106" s="76">
        <v>2020</v>
      </c>
      <c r="D106" s="398">
        <v>43890</v>
      </c>
      <c r="E106" s="80">
        <v>74.665313768342202</v>
      </c>
      <c r="H106" s="67"/>
    </row>
    <row r="107" spans="1:8" x14ac:dyDescent="0.3">
      <c r="A107" s="2" t="s">
        <v>327</v>
      </c>
      <c r="B107" s="3" t="s">
        <v>281</v>
      </c>
      <c r="C107" s="76">
        <v>2020</v>
      </c>
      <c r="D107" s="398">
        <v>43921</v>
      </c>
      <c r="E107" s="80">
        <v>78.112407862407906</v>
      </c>
      <c r="H107" s="67"/>
    </row>
    <row r="108" spans="1:8" x14ac:dyDescent="0.3">
      <c r="A108" s="2" t="s">
        <v>327</v>
      </c>
      <c r="B108" s="3" t="s">
        <v>281</v>
      </c>
      <c r="C108" s="76">
        <v>2020</v>
      </c>
      <c r="D108" s="398">
        <v>43951</v>
      </c>
      <c r="E108" s="80">
        <v>92.662114537444893</v>
      </c>
      <c r="H108" s="67"/>
    </row>
    <row r="109" spans="1:8" x14ac:dyDescent="0.3">
      <c r="A109" s="2" t="s">
        <v>327</v>
      </c>
      <c r="B109" s="3" t="s">
        <v>281</v>
      </c>
      <c r="C109" s="76">
        <v>2020</v>
      </c>
      <c r="D109" s="398">
        <v>43982</v>
      </c>
      <c r="E109" s="80">
        <v>107.313884258157</v>
      </c>
      <c r="H109" s="67"/>
    </row>
    <row r="110" spans="1:8" x14ac:dyDescent="0.3">
      <c r="A110" s="2" t="s">
        <v>327</v>
      </c>
      <c r="B110" s="3" t="s">
        <v>281</v>
      </c>
      <c r="C110" s="76">
        <v>2020</v>
      </c>
      <c r="D110" s="398">
        <v>44012</v>
      </c>
      <c r="E110" s="80">
        <v>109.412168957425</v>
      </c>
      <c r="H110" s="67"/>
    </row>
    <row r="111" spans="1:8" x14ac:dyDescent="0.3">
      <c r="A111" s="2" t="s">
        <v>327</v>
      </c>
      <c r="B111" s="3" t="s">
        <v>281</v>
      </c>
      <c r="C111" s="76">
        <v>2020</v>
      </c>
      <c r="D111" s="398">
        <v>44043</v>
      </c>
      <c r="E111" s="80">
        <v>121.653141361257</v>
      </c>
      <c r="H111" s="67"/>
    </row>
    <row r="112" spans="1:8" x14ac:dyDescent="0.3">
      <c r="A112" s="2" t="s">
        <v>327</v>
      </c>
      <c r="B112" s="3" t="s">
        <v>281</v>
      </c>
      <c r="C112" s="76">
        <v>2020</v>
      </c>
      <c r="D112" s="398">
        <v>44074</v>
      </c>
      <c r="E112" s="80">
        <v>124.830411037654</v>
      </c>
      <c r="H112" s="67"/>
    </row>
    <row r="113" spans="1:8" x14ac:dyDescent="0.3">
      <c r="A113" s="2" t="s">
        <v>327</v>
      </c>
      <c r="B113" s="3" t="s">
        <v>281</v>
      </c>
      <c r="C113" s="76">
        <v>2020</v>
      </c>
      <c r="D113" s="398">
        <v>44104</v>
      </c>
      <c r="E113" s="80">
        <v>125.237110597198</v>
      </c>
      <c r="H113" s="67"/>
    </row>
    <row r="114" spans="1:8" x14ac:dyDescent="0.3">
      <c r="A114" s="2" t="s">
        <v>327</v>
      </c>
      <c r="B114" s="3" t="s">
        <v>281</v>
      </c>
      <c r="C114" s="76">
        <v>2021</v>
      </c>
      <c r="D114" s="398">
        <v>44135</v>
      </c>
      <c r="E114" s="80">
        <v>126.571492138831</v>
      </c>
      <c r="H114" s="67"/>
    </row>
    <row r="115" spans="1:8" x14ac:dyDescent="0.3">
      <c r="A115" s="2" t="s">
        <v>327</v>
      </c>
      <c r="B115" s="3" t="s">
        <v>281</v>
      </c>
      <c r="C115" s="76">
        <v>2021</v>
      </c>
      <c r="D115" s="398">
        <v>44165</v>
      </c>
      <c r="E115" s="80">
        <v>123.489846968805</v>
      </c>
      <c r="H115" s="67"/>
    </row>
    <row r="116" spans="1:8" x14ac:dyDescent="0.3">
      <c r="A116" s="2" t="s">
        <v>327</v>
      </c>
      <c r="B116" s="3" t="s">
        <v>281</v>
      </c>
      <c r="C116" s="76">
        <v>2021</v>
      </c>
      <c r="D116" s="398">
        <v>44196</v>
      </c>
      <c r="E116" s="80">
        <v>119.089327326394</v>
      </c>
      <c r="H116" s="67"/>
    </row>
    <row r="117" spans="1:8" x14ac:dyDescent="0.3">
      <c r="A117" s="2" t="s">
        <v>327</v>
      </c>
      <c r="B117" s="3" t="s">
        <v>281</v>
      </c>
      <c r="C117" s="76">
        <v>2021</v>
      </c>
      <c r="D117" s="398">
        <v>44227</v>
      </c>
      <c r="E117" s="80">
        <v>125.502323364709</v>
      </c>
      <c r="H117" s="67"/>
    </row>
    <row r="118" spans="1:8" x14ac:dyDescent="0.3">
      <c r="A118" s="2" t="s">
        <v>327</v>
      </c>
      <c r="B118" s="3" t="s">
        <v>281</v>
      </c>
      <c r="C118" s="76">
        <v>2021</v>
      </c>
      <c r="D118" s="398">
        <v>44255</v>
      </c>
      <c r="E118" s="80">
        <v>119.38153310104499</v>
      </c>
      <c r="H118" s="67"/>
    </row>
    <row r="119" spans="1:8" x14ac:dyDescent="0.3">
      <c r="A119" s="2" t="s">
        <v>327</v>
      </c>
      <c r="B119" s="3" t="s">
        <v>281</v>
      </c>
      <c r="C119" s="76">
        <v>2021</v>
      </c>
      <c r="D119" s="398">
        <v>44286</v>
      </c>
      <c r="E119" s="80">
        <v>103.301493517151</v>
      </c>
      <c r="H119" s="67"/>
    </row>
    <row r="120" spans="1:8" x14ac:dyDescent="0.3">
      <c r="A120" s="2" t="s">
        <v>327</v>
      </c>
      <c r="B120" s="3" t="s">
        <v>281</v>
      </c>
      <c r="C120" s="76">
        <v>2021</v>
      </c>
      <c r="D120" s="398">
        <v>44316</v>
      </c>
      <c r="E120" s="80">
        <v>81.498805838124696</v>
      </c>
      <c r="H120" s="67"/>
    </row>
    <row r="121" spans="1:8" x14ac:dyDescent="0.3">
      <c r="A121" s="2" t="s">
        <v>327</v>
      </c>
      <c r="B121" s="3" t="s">
        <v>281</v>
      </c>
      <c r="C121" s="76">
        <v>2021</v>
      </c>
      <c r="D121" s="398">
        <v>44347</v>
      </c>
      <c r="E121" s="80">
        <v>70.716118237590607</v>
      </c>
      <c r="H121" s="67"/>
    </row>
    <row r="122" spans="1:8" x14ac:dyDescent="0.3">
      <c r="A122" s="2" t="s">
        <v>327</v>
      </c>
      <c r="B122" s="3" t="s">
        <v>281</v>
      </c>
      <c r="C122" s="76">
        <v>2021</v>
      </c>
      <c r="D122" s="398">
        <v>44377</v>
      </c>
      <c r="E122" s="80">
        <v>66.951677852348993</v>
      </c>
      <c r="H122" s="67"/>
    </row>
    <row r="123" spans="1:8" x14ac:dyDescent="0.3">
      <c r="A123" s="2" t="s">
        <v>327</v>
      </c>
      <c r="B123" s="3" t="s">
        <v>281</v>
      </c>
      <c r="C123" s="76">
        <v>2021</v>
      </c>
      <c r="D123" s="398">
        <v>44408</v>
      </c>
      <c r="E123" s="80">
        <v>61.291976917349203</v>
      </c>
      <c r="H123" s="67"/>
    </row>
    <row r="124" spans="1:8" x14ac:dyDescent="0.3">
      <c r="A124" s="2" t="s">
        <v>327</v>
      </c>
      <c r="B124" s="3" t="s">
        <v>281</v>
      </c>
      <c r="C124" s="76">
        <v>2021</v>
      </c>
      <c r="D124" s="398">
        <v>44439</v>
      </c>
      <c r="E124" s="80">
        <v>53.165831394308199</v>
      </c>
      <c r="H124" s="67"/>
    </row>
    <row r="125" spans="1:8" x14ac:dyDescent="0.3">
      <c r="A125" s="2" t="s">
        <v>327</v>
      </c>
      <c r="B125" s="3" t="s">
        <v>281</v>
      </c>
      <c r="C125" s="76">
        <v>2021</v>
      </c>
      <c r="D125" s="398">
        <v>44469</v>
      </c>
      <c r="E125" s="80">
        <v>49.785302988757898</v>
      </c>
      <c r="H125" s="67"/>
    </row>
    <row r="126" spans="1:8" x14ac:dyDescent="0.3">
      <c r="A126" s="2" t="s">
        <v>327</v>
      </c>
      <c r="B126" s="3" t="s">
        <v>281</v>
      </c>
      <c r="C126" s="76">
        <v>2022</v>
      </c>
      <c r="D126" s="398">
        <v>44500</v>
      </c>
      <c r="E126" s="80">
        <v>45.897504192561897</v>
      </c>
      <c r="H126" s="67"/>
    </row>
    <row r="127" spans="1:8" x14ac:dyDescent="0.3">
      <c r="A127" s="2"/>
      <c r="D127" s="398"/>
      <c r="E127" s="80"/>
      <c r="H127" s="67"/>
    </row>
    <row r="128" spans="1:8" x14ac:dyDescent="0.3">
      <c r="A128" s="2" t="s">
        <v>327</v>
      </c>
      <c r="B128" s="3" t="s">
        <v>150</v>
      </c>
      <c r="C128" s="76">
        <v>2019</v>
      </c>
      <c r="D128" s="398">
        <v>43616</v>
      </c>
      <c r="E128" s="80">
        <v>52.260378228782301</v>
      </c>
      <c r="H128" s="67"/>
    </row>
    <row r="129" spans="1:8" x14ac:dyDescent="0.3">
      <c r="A129" s="2" t="s">
        <v>327</v>
      </c>
      <c r="B129" s="3" t="s">
        <v>150</v>
      </c>
      <c r="C129" s="76">
        <v>2019</v>
      </c>
      <c r="D129" s="398">
        <v>43646</v>
      </c>
      <c r="E129" s="80">
        <v>50.0954379562044</v>
      </c>
      <c r="H129" s="67"/>
    </row>
    <row r="130" spans="1:8" x14ac:dyDescent="0.3">
      <c r="A130" s="2" t="s">
        <v>327</v>
      </c>
      <c r="B130" s="3" t="s">
        <v>150</v>
      </c>
      <c r="C130" s="76">
        <v>2019</v>
      </c>
      <c r="D130" s="398">
        <v>43677</v>
      </c>
      <c r="E130" s="80">
        <v>60.705794837461902</v>
      </c>
      <c r="H130" s="67"/>
    </row>
    <row r="131" spans="1:8" x14ac:dyDescent="0.3">
      <c r="A131" s="2" t="s">
        <v>327</v>
      </c>
      <c r="B131" s="3" t="s">
        <v>150</v>
      </c>
      <c r="C131" s="76">
        <v>2019</v>
      </c>
      <c r="D131" s="398">
        <v>43708</v>
      </c>
      <c r="E131" s="80">
        <v>56.434273213417598</v>
      </c>
      <c r="H131" s="67"/>
    </row>
    <row r="132" spans="1:8" x14ac:dyDescent="0.3">
      <c r="A132" s="2" t="s">
        <v>327</v>
      </c>
      <c r="B132" s="3" t="s">
        <v>150</v>
      </c>
      <c r="C132" s="76">
        <v>2019</v>
      </c>
      <c r="D132" s="398">
        <v>43738</v>
      </c>
      <c r="E132" s="80">
        <v>64.402046293190196</v>
      </c>
      <c r="H132" s="67"/>
    </row>
    <row r="133" spans="1:8" x14ac:dyDescent="0.3">
      <c r="A133" s="2" t="s">
        <v>327</v>
      </c>
      <c r="B133" s="3" t="s">
        <v>150</v>
      </c>
      <c r="C133" s="76">
        <v>2020</v>
      </c>
      <c r="D133" s="398">
        <v>43769</v>
      </c>
      <c r="E133" s="80">
        <v>71.217967434025795</v>
      </c>
      <c r="H133" s="67"/>
    </row>
    <row r="134" spans="1:8" x14ac:dyDescent="0.3">
      <c r="A134" s="2" t="s">
        <v>327</v>
      </c>
      <c r="B134" s="3" t="s">
        <v>150</v>
      </c>
      <c r="C134" s="76">
        <v>2020</v>
      </c>
      <c r="D134" s="398">
        <v>43799</v>
      </c>
      <c r="E134" s="80">
        <v>71.402199931608294</v>
      </c>
      <c r="H134" s="67"/>
    </row>
    <row r="135" spans="1:8" x14ac:dyDescent="0.3">
      <c r="A135" s="2" t="s">
        <v>327</v>
      </c>
      <c r="B135" s="3" t="s">
        <v>150</v>
      </c>
      <c r="C135" s="76">
        <v>2020</v>
      </c>
      <c r="D135" s="398">
        <v>43830</v>
      </c>
      <c r="E135" s="80">
        <v>69.861231449903201</v>
      </c>
      <c r="H135" s="67"/>
    </row>
    <row r="136" spans="1:8" x14ac:dyDescent="0.3">
      <c r="A136" s="2" t="s">
        <v>327</v>
      </c>
      <c r="B136" s="3" t="s">
        <v>150</v>
      </c>
      <c r="C136" s="76">
        <v>2020</v>
      </c>
      <c r="D136" s="398">
        <v>43861</v>
      </c>
      <c r="E136" s="80">
        <v>76.477669583795603</v>
      </c>
      <c r="H136" s="67"/>
    </row>
    <row r="137" spans="1:8" x14ac:dyDescent="0.3">
      <c r="A137" s="2" t="s">
        <v>327</v>
      </c>
      <c r="B137" s="3" t="s">
        <v>150</v>
      </c>
      <c r="C137" s="76">
        <v>2020</v>
      </c>
      <c r="D137" s="398">
        <v>43890</v>
      </c>
      <c r="E137" s="80">
        <v>78.214431839315594</v>
      </c>
      <c r="H137" s="67"/>
    </row>
    <row r="138" spans="1:8" x14ac:dyDescent="0.3">
      <c r="A138" s="2" t="s">
        <v>327</v>
      </c>
      <c r="B138" s="3" t="s">
        <v>150</v>
      </c>
      <c r="C138" s="76">
        <v>2020</v>
      </c>
      <c r="D138" s="398">
        <v>43921</v>
      </c>
      <c r="E138" s="80">
        <v>78.685171075069803</v>
      </c>
      <c r="H138" s="67"/>
    </row>
    <row r="139" spans="1:8" x14ac:dyDescent="0.3">
      <c r="A139" s="2" t="s">
        <v>327</v>
      </c>
      <c r="B139" s="3" t="s">
        <v>150</v>
      </c>
      <c r="C139" s="76">
        <v>2020</v>
      </c>
      <c r="D139" s="398">
        <v>43951</v>
      </c>
      <c r="E139" s="80">
        <v>76.155498176154794</v>
      </c>
      <c r="H139" s="67"/>
    </row>
    <row r="140" spans="1:8" x14ac:dyDescent="0.3">
      <c r="A140" s="2" t="s">
        <v>327</v>
      </c>
      <c r="B140" s="3" t="s">
        <v>150</v>
      </c>
      <c r="C140" s="76">
        <v>2020</v>
      </c>
      <c r="D140" s="398">
        <v>43982</v>
      </c>
      <c r="E140" s="80">
        <v>75.512700221164806</v>
      </c>
      <c r="H140" s="67"/>
    </row>
    <row r="141" spans="1:8" x14ac:dyDescent="0.3">
      <c r="A141" s="2" t="s">
        <v>327</v>
      </c>
      <c r="B141" s="3" t="s">
        <v>150</v>
      </c>
      <c r="C141" s="76">
        <v>2020</v>
      </c>
      <c r="D141" s="398">
        <v>44012</v>
      </c>
      <c r="E141" s="80">
        <v>64.066909140817998</v>
      </c>
      <c r="H141" s="67"/>
    </row>
    <row r="142" spans="1:8" x14ac:dyDescent="0.3">
      <c r="A142" s="2" t="s">
        <v>327</v>
      </c>
      <c r="B142" s="3" t="s">
        <v>150</v>
      </c>
      <c r="C142" s="76">
        <v>2020</v>
      </c>
      <c r="D142" s="398">
        <v>44043</v>
      </c>
      <c r="E142" s="80">
        <v>77.999760191846505</v>
      </c>
      <c r="H142" s="67"/>
    </row>
    <row r="143" spans="1:8" x14ac:dyDescent="0.3">
      <c r="A143" s="2" t="s">
        <v>327</v>
      </c>
      <c r="B143" s="3" t="s">
        <v>150</v>
      </c>
      <c r="C143" s="76">
        <v>2020</v>
      </c>
      <c r="D143" s="398">
        <v>44074</v>
      </c>
      <c r="E143" s="80">
        <v>86.124698688929399</v>
      </c>
      <c r="H143" s="67"/>
    </row>
    <row r="144" spans="1:8" x14ac:dyDescent="0.3">
      <c r="A144" s="2" t="s">
        <v>327</v>
      </c>
      <c r="B144" s="3" t="s">
        <v>150</v>
      </c>
      <c r="C144" s="76">
        <v>2020</v>
      </c>
      <c r="D144" s="398">
        <v>44104</v>
      </c>
      <c r="E144" s="80">
        <v>90.673505275498201</v>
      </c>
    </row>
    <row r="145" spans="1:6" x14ac:dyDescent="0.3">
      <c r="A145" s="2" t="s">
        <v>327</v>
      </c>
      <c r="B145" s="3" t="s">
        <v>150</v>
      </c>
      <c r="C145" s="76">
        <v>2021</v>
      </c>
      <c r="D145" s="398">
        <v>44135</v>
      </c>
      <c r="E145" s="80">
        <v>91.855902513328303</v>
      </c>
    </row>
    <row r="146" spans="1:6" x14ac:dyDescent="0.3">
      <c r="A146" s="2" t="s">
        <v>327</v>
      </c>
      <c r="B146" s="3" t="s">
        <v>150</v>
      </c>
      <c r="C146" s="76">
        <v>2021</v>
      </c>
      <c r="D146" s="398">
        <v>44165</v>
      </c>
      <c r="E146" s="80">
        <v>93.245330641090405</v>
      </c>
    </row>
    <row r="147" spans="1:6" x14ac:dyDescent="0.3">
      <c r="A147" s="2" t="s">
        <v>327</v>
      </c>
      <c r="B147" s="3" t="s">
        <v>150</v>
      </c>
      <c r="C147" s="76">
        <v>2021</v>
      </c>
      <c r="D147" s="398">
        <v>44196</v>
      </c>
      <c r="E147" s="80">
        <v>96.6941114058355</v>
      </c>
    </row>
    <row r="148" spans="1:6" x14ac:dyDescent="0.3">
      <c r="A148" s="2" t="s">
        <v>327</v>
      </c>
      <c r="B148" s="3" t="s">
        <v>150</v>
      </c>
      <c r="C148" s="76">
        <v>2021</v>
      </c>
      <c r="D148" s="398">
        <v>44227</v>
      </c>
      <c r="E148" s="80">
        <v>94.907701352145807</v>
      </c>
      <c r="F148" s="1"/>
    </row>
    <row r="149" spans="1:6" x14ac:dyDescent="0.3">
      <c r="A149" s="2" t="s">
        <v>327</v>
      </c>
      <c r="B149" s="3" t="s">
        <v>150</v>
      </c>
      <c r="C149" s="76">
        <v>2021</v>
      </c>
      <c r="D149" s="398">
        <v>44255</v>
      </c>
      <c r="E149" s="80">
        <v>94.8966457139678</v>
      </c>
    </row>
    <row r="150" spans="1:6" x14ac:dyDescent="0.3">
      <c r="A150" s="2" t="s">
        <v>327</v>
      </c>
      <c r="B150" s="3" t="s">
        <v>150</v>
      </c>
      <c r="C150" s="76">
        <v>2021</v>
      </c>
      <c r="D150" s="398">
        <v>44286</v>
      </c>
      <c r="E150" s="80">
        <v>88.052684461141894</v>
      </c>
    </row>
    <row r="151" spans="1:6" x14ac:dyDescent="0.3">
      <c r="A151" s="2" t="s">
        <v>327</v>
      </c>
      <c r="B151" s="3" t="s">
        <v>150</v>
      </c>
      <c r="C151" s="76">
        <v>2021</v>
      </c>
      <c r="D151" s="398">
        <v>44316</v>
      </c>
      <c r="E151" s="80">
        <v>85.286833997825298</v>
      </c>
    </row>
    <row r="152" spans="1:6" x14ac:dyDescent="0.3">
      <c r="A152" s="2" t="s">
        <v>327</v>
      </c>
      <c r="B152" s="3" t="s">
        <v>150</v>
      </c>
      <c r="C152" s="76">
        <v>2021</v>
      </c>
      <c r="D152" s="398">
        <v>44347</v>
      </c>
      <c r="E152" s="80">
        <v>81.131326416289198</v>
      </c>
    </row>
    <row r="153" spans="1:6" x14ac:dyDescent="0.3">
      <c r="A153" s="2" t="s">
        <v>327</v>
      </c>
      <c r="B153" s="3" t="s">
        <v>150</v>
      </c>
      <c r="C153" s="76">
        <v>2021</v>
      </c>
      <c r="D153" s="398">
        <v>44377</v>
      </c>
      <c r="E153" s="80">
        <v>84.206353776754</v>
      </c>
    </row>
    <row r="154" spans="1:6" x14ac:dyDescent="0.3">
      <c r="A154" s="2" t="s">
        <v>327</v>
      </c>
      <c r="B154" s="3" t="s">
        <v>150</v>
      </c>
      <c r="C154" s="76">
        <v>2021</v>
      </c>
      <c r="D154" s="398">
        <v>44408</v>
      </c>
      <c r="E154" s="80">
        <v>79.583263049386204</v>
      </c>
    </row>
    <row r="155" spans="1:6" x14ac:dyDescent="0.3">
      <c r="A155" s="2" t="s">
        <v>327</v>
      </c>
      <c r="B155" s="3" t="s">
        <v>150</v>
      </c>
      <c r="C155" s="76">
        <v>2021</v>
      </c>
      <c r="D155" s="398">
        <v>44439</v>
      </c>
      <c r="E155" s="80">
        <v>93.281923632199906</v>
      </c>
    </row>
    <row r="156" spans="1:6" x14ac:dyDescent="0.3">
      <c r="A156" s="2" t="s">
        <v>327</v>
      </c>
      <c r="B156" s="3" t="s">
        <v>150</v>
      </c>
      <c r="C156" s="76">
        <v>2021</v>
      </c>
      <c r="D156" s="398">
        <v>44469</v>
      </c>
      <c r="E156" s="80">
        <v>102.02191032643201</v>
      </c>
    </row>
    <row r="157" spans="1:6" ht="15" thickBot="1" x14ac:dyDescent="0.35">
      <c r="A157" s="18" t="s">
        <v>327</v>
      </c>
      <c r="B157" s="11" t="s">
        <v>150</v>
      </c>
      <c r="C157" s="10">
        <v>2022</v>
      </c>
      <c r="D157" s="111">
        <v>44500</v>
      </c>
      <c r="E157" s="81">
        <v>114.38586655592501</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94"/>
  <sheetViews>
    <sheetView zoomScaleNormal="100" workbookViewId="0">
      <selection sqref="A1:B1"/>
    </sheetView>
  </sheetViews>
  <sheetFormatPr defaultColWidth="9.109375" defaultRowHeight="14.4" x14ac:dyDescent="0.3"/>
  <cols>
    <col min="1" max="1" width="10.5546875" style="323" bestFit="1" customWidth="1"/>
    <col min="2" max="2" width="26.5546875" style="323" customWidth="1"/>
    <col min="3" max="3" width="2.6640625" style="119" customWidth="1"/>
    <col min="4" max="4" width="6.6640625" style="365" customWidth="1"/>
    <col min="5" max="5" width="33" style="323" bestFit="1" customWidth="1"/>
    <col min="6" max="6" width="17.6640625" style="366"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5"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41" t="s">
        <v>338</v>
      </c>
      <c r="B1" s="435"/>
      <c r="C1" s="118"/>
      <c r="D1" s="441" t="s">
        <v>335</v>
      </c>
      <c r="E1" s="436"/>
      <c r="F1" s="437"/>
      <c r="G1" s="309"/>
      <c r="H1" s="441" t="s">
        <v>365</v>
      </c>
      <c r="I1" s="434"/>
      <c r="J1" s="436"/>
      <c r="K1" s="460"/>
      <c r="L1" s="460"/>
      <c r="M1" s="460"/>
      <c r="N1" s="460"/>
      <c r="O1" s="461"/>
    </row>
    <row r="2" spans="1:15" x14ac:dyDescent="0.3">
      <c r="A2" s="419"/>
      <c r="B2" s="420"/>
      <c r="D2" s="385"/>
      <c r="F2" s="386"/>
      <c r="G2" s="122"/>
      <c r="H2" s="462" t="s">
        <v>370</v>
      </c>
      <c r="I2" s="458"/>
      <c r="J2" s="458"/>
      <c r="K2" s="425"/>
      <c r="L2" s="458" t="s">
        <v>647</v>
      </c>
      <c r="M2" s="458"/>
      <c r="N2" s="458"/>
      <c r="O2" s="459"/>
    </row>
    <row r="3" spans="1:15" s="192" customFormat="1" ht="47.25" customHeight="1" x14ac:dyDescent="0.3">
      <c r="A3" s="234" t="s">
        <v>312</v>
      </c>
      <c r="B3" s="83" t="s">
        <v>648</v>
      </c>
      <c r="D3" s="234" t="s">
        <v>308</v>
      </c>
      <c r="E3" s="387" t="s">
        <v>336</v>
      </c>
      <c r="F3" s="83" t="s">
        <v>337</v>
      </c>
      <c r="G3" s="193"/>
      <c r="H3" s="194" t="s">
        <v>302</v>
      </c>
      <c r="I3" s="426" t="s">
        <v>312</v>
      </c>
      <c r="J3" s="407" t="s">
        <v>366</v>
      </c>
      <c r="K3" s="427"/>
      <c r="L3" s="426" t="s">
        <v>312</v>
      </c>
      <c r="M3" s="428" t="s">
        <v>367</v>
      </c>
      <c r="N3" s="428" t="s">
        <v>368</v>
      </c>
      <c r="O3" s="83" t="s">
        <v>369</v>
      </c>
    </row>
    <row r="4" spans="1:15" x14ac:dyDescent="0.3">
      <c r="A4" s="254">
        <v>44865</v>
      </c>
      <c r="B4" s="421">
        <v>1.1399999999999999</v>
      </c>
      <c r="D4" s="2">
        <v>2018</v>
      </c>
      <c r="E4" s="388" t="s">
        <v>645</v>
      </c>
      <c r="F4" s="70">
        <v>4</v>
      </c>
      <c r="G4" s="122"/>
      <c r="H4" s="408" t="s">
        <v>288</v>
      </c>
      <c r="I4" s="429">
        <v>43524</v>
      </c>
      <c r="J4" s="409">
        <v>7</v>
      </c>
      <c r="K4" s="425"/>
      <c r="L4" s="429">
        <v>43708</v>
      </c>
      <c r="M4" s="425" t="s">
        <v>150</v>
      </c>
      <c r="N4" s="425" t="s">
        <v>288</v>
      </c>
      <c r="O4" s="410">
        <v>1</v>
      </c>
    </row>
    <row r="5" spans="1:15" ht="15" thickBot="1" x14ac:dyDescent="0.35">
      <c r="A5" s="332"/>
      <c r="B5" s="75"/>
      <c r="D5" s="389"/>
      <c r="E5" s="390"/>
      <c r="F5" s="391"/>
      <c r="G5" s="122"/>
      <c r="H5" s="408" t="s">
        <v>288</v>
      </c>
      <c r="I5" s="429">
        <v>43555</v>
      </c>
      <c r="J5" s="409">
        <v>5</v>
      </c>
      <c r="K5" s="425"/>
      <c r="L5" s="429"/>
      <c r="M5" s="425"/>
      <c r="N5" s="425"/>
      <c r="O5" s="410"/>
    </row>
    <row r="6" spans="1:15" x14ac:dyDescent="0.3">
      <c r="D6" s="2">
        <v>2019</v>
      </c>
      <c r="E6" s="388" t="s">
        <v>645</v>
      </c>
      <c r="F6" s="70">
        <v>417</v>
      </c>
      <c r="G6" s="122"/>
      <c r="H6" s="408" t="s">
        <v>288</v>
      </c>
      <c r="I6" s="429">
        <v>43585</v>
      </c>
      <c r="J6" s="409">
        <v>1</v>
      </c>
      <c r="K6" s="425"/>
      <c r="L6" s="429">
        <v>43799</v>
      </c>
      <c r="M6" s="425" t="s">
        <v>288</v>
      </c>
      <c r="N6" s="425" t="s">
        <v>150</v>
      </c>
      <c r="O6" s="410">
        <v>1</v>
      </c>
    </row>
    <row r="7" spans="1:15" x14ac:dyDescent="0.3">
      <c r="D7" s="389"/>
      <c r="E7" s="390"/>
      <c r="F7" s="391"/>
      <c r="G7" s="122"/>
      <c r="H7" s="408" t="s">
        <v>288</v>
      </c>
      <c r="I7" s="429">
        <v>43616</v>
      </c>
      <c r="J7" s="409">
        <v>6</v>
      </c>
      <c r="K7" s="425"/>
      <c r="L7" s="429"/>
      <c r="M7" s="425"/>
      <c r="N7" s="425"/>
      <c r="O7" s="410"/>
    </row>
    <row r="8" spans="1:15" x14ac:dyDescent="0.3">
      <c r="D8" s="2">
        <v>2020</v>
      </c>
      <c r="E8" s="388" t="s">
        <v>645</v>
      </c>
      <c r="F8" s="70">
        <v>1883</v>
      </c>
      <c r="G8" s="122"/>
      <c r="H8" s="408" t="s">
        <v>288</v>
      </c>
      <c r="I8" s="429">
        <v>43646</v>
      </c>
      <c r="J8" s="409">
        <v>2</v>
      </c>
      <c r="K8" s="425"/>
      <c r="L8" s="429">
        <v>43861</v>
      </c>
      <c r="M8" s="425" t="s">
        <v>288</v>
      </c>
      <c r="N8" s="425" t="s">
        <v>150</v>
      </c>
      <c r="O8" s="410">
        <v>3</v>
      </c>
    </row>
    <row r="9" spans="1:15" x14ac:dyDescent="0.3">
      <c r="D9" s="2">
        <v>2020</v>
      </c>
      <c r="E9" s="388" t="s">
        <v>646</v>
      </c>
      <c r="F9" s="70">
        <v>73</v>
      </c>
      <c r="G9" s="122"/>
      <c r="H9" s="411" t="s">
        <v>288</v>
      </c>
      <c r="I9" s="430">
        <v>43677</v>
      </c>
      <c r="J9" s="409">
        <v>7</v>
      </c>
      <c r="K9" s="425"/>
      <c r="L9" s="429">
        <v>43861</v>
      </c>
      <c r="M9" s="1" t="s">
        <v>150</v>
      </c>
      <c r="N9" s="1" t="s">
        <v>281</v>
      </c>
      <c r="O9" s="410">
        <v>1</v>
      </c>
    </row>
    <row r="10" spans="1:15" x14ac:dyDescent="0.3">
      <c r="D10" s="389"/>
      <c r="E10" s="390"/>
      <c r="F10" s="391"/>
      <c r="G10" s="122"/>
      <c r="H10" s="408" t="s">
        <v>288</v>
      </c>
      <c r="I10" s="429">
        <v>43708</v>
      </c>
      <c r="J10" s="409">
        <v>1</v>
      </c>
      <c r="K10" s="425"/>
      <c r="L10" s="429"/>
      <c r="M10" s="1"/>
      <c r="N10" s="1"/>
      <c r="O10" s="410"/>
    </row>
    <row r="11" spans="1:15" x14ac:dyDescent="0.3">
      <c r="D11" s="2">
        <v>2021</v>
      </c>
      <c r="E11" s="388" t="s">
        <v>645</v>
      </c>
      <c r="F11" s="70">
        <v>3609</v>
      </c>
      <c r="G11" s="122"/>
      <c r="H11" s="408" t="s">
        <v>288</v>
      </c>
      <c r="I11" s="429">
        <v>43738</v>
      </c>
      <c r="J11" s="409">
        <v>5</v>
      </c>
      <c r="K11" s="425"/>
      <c r="L11" s="429">
        <v>43890</v>
      </c>
      <c r="M11" s="1" t="s">
        <v>288</v>
      </c>
      <c r="N11" s="1" t="s">
        <v>150</v>
      </c>
      <c r="O11" s="410">
        <v>1</v>
      </c>
    </row>
    <row r="12" spans="1:15" x14ac:dyDescent="0.3">
      <c r="D12" s="2">
        <v>2021</v>
      </c>
      <c r="E12" s="388" t="s">
        <v>646</v>
      </c>
      <c r="F12" s="70">
        <v>74</v>
      </c>
      <c r="G12" s="122"/>
      <c r="H12" s="408" t="s">
        <v>288</v>
      </c>
      <c r="I12" s="429">
        <v>43769</v>
      </c>
      <c r="J12" s="409">
        <v>26</v>
      </c>
      <c r="K12" s="425"/>
      <c r="L12" s="429"/>
      <c r="M12" s="1"/>
      <c r="N12" s="1"/>
      <c r="O12" s="410"/>
    </row>
    <row r="13" spans="1:15" ht="15" thickBot="1" x14ac:dyDescent="0.35">
      <c r="D13" s="18"/>
      <c r="E13" s="11"/>
      <c r="F13" s="82"/>
      <c r="G13" s="122"/>
      <c r="H13" s="408" t="s">
        <v>288</v>
      </c>
      <c r="I13" s="429">
        <v>43799</v>
      </c>
      <c r="J13" s="409">
        <v>13</v>
      </c>
      <c r="K13" s="425"/>
      <c r="L13" s="429">
        <v>43921</v>
      </c>
      <c r="M13" s="1" t="s">
        <v>288</v>
      </c>
      <c r="N13" s="1" t="s">
        <v>150</v>
      </c>
      <c r="O13" s="410">
        <v>3</v>
      </c>
    </row>
    <row r="14" spans="1:15" x14ac:dyDescent="0.3">
      <c r="D14" s="3"/>
      <c r="E14" s="3"/>
      <c r="F14" s="3"/>
      <c r="G14" s="122"/>
      <c r="H14" s="412" t="s">
        <v>288</v>
      </c>
      <c r="I14" s="431">
        <v>43830</v>
      </c>
      <c r="J14" s="409">
        <v>32</v>
      </c>
      <c r="K14" s="425"/>
      <c r="L14" s="429">
        <v>43921</v>
      </c>
      <c r="M14" s="425" t="s">
        <v>150</v>
      </c>
      <c r="N14" s="425" t="s">
        <v>281</v>
      </c>
      <c r="O14" s="410">
        <v>1</v>
      </c>
    </row>
    <row r="15" spans="1:15" x14ac:dyDescent="0.3">
      <c r="C15" s="122"/>
      <c r="D15" s="3"/>
      <c r="E15" s="3"/>
      <c r="F15" s="3"/>
      <c r="G15" s="122"/>
      <c r="H15" s="412" t="s">
        <v>288</v>
      </c>
      <c r="I15" s="431">
        <v>43861</v>
      </c>
      <c r="J15" s="409">
        <v>58</v>
      </c>
      <c r="K15" s="425"/>
      <c r="L15" s="429"/>
      <c r="M15" s="425"/>
      <c r="N15" s="425"/>
      <c r="O15" s="410"/>
    </row>
    <row r="16" spans="1:15" x14ac:dyDescent="0.3">
      <c r="D16" s="3"/>
      <c r="E16" s="3"/>
      <c r="F16" s="3"/>
      <c r="G16" s="122"/>
      <c r="H16" s="412" t="s">
        <v>288</v>
      </c>
      <c r="I16" s="431">
        <v>43890</v>
      </c>
      <c r="J16" s="409">
        <v>37</v>
      </c>
      <c r="K16" s="425"/>
      <c r="L16" s="429">
        <v>43951</v>
      </c>
      <c r="M16" s="425" t="s">
        <v>288</v>
      </c>
      <c r="N16" s="425" t="s">
        <v>150</v>
      </c>
      <c r="O16" s="410">
        <v>5</v>
      </c>
    </row>
    <row r="17" spans="4:15" x14ac:dyDescent="0.3">
      <c r="D17" s="3"/>
      <c r="E17" s="3"/>
      <c r="F17" s="3"/>
      <c r="G17" s="122"/>
      <c r="H17" s="412" t="s">
        <v>288</v>
      </c>
      <c r="I17" s="431">
        <v>43921</v>
      </c>
      <c r="J17" s="413">
        <v>126</v>
      </c>
      <c r="K17" s="425"/>
      <c r="L17" s="429">
        <v>43951</v>
      </c>
      <c r="M17" s="1" t="s">
        <v>281</v>
      </c>
      <c r="N17" s="1" t="s">
        <v>150</v>
      </c>
      <c r="O17" s="410">
        <v>1</v>
      </c>
    </row>
    <row r="18" spans="4:15" x14ac:dyDescent="0.3">
      <c r="D18" s="3"/>
      <c r="E18" s="3"/>
      <c r="F18" s="3"/>
      <c r="G18" s="122"/>
      <c r="H18" s="412" t="s">
        <v>288</v>
      </c>
      <c r="I18" s="431">
        <v>43951</v>
      </c>
      <c r="J18" s="409">
        <v>108</v>
      </c>
      <c r="K18" s="425"/>
      <c r="L18" s="429"/>
      <c r="M18" s="1"/>
      <c r="N18" s="1"/>
      <c r="O18" s="410"/>
    </row>
    <row r="19" spans="4:15" x14ac:dyDescent="0.3">
      <c r="D19" s="3"/>
      <c r="E19" s="3"/>
      <c r="F19" s="3"/>
      <c r="G19" s="122"/>
      <c r="H19" s="412" t="s">
        <v>288</v>
      </c>
      <c r="I19" s="431">
        <v>43982</v>
      </c>
      <c r="J19" s="413">
        <v>117</v>
      </c>
      <c r="K19" s="425"/>
      <c r="L19" s="429">
        <v>43982</v>
      </c>
      <c r="M19" s="1" t="s">
        <v>288</v>
      </c>
      <c r="N19" s="1" t="s">
        <v>150</v>
      </c>
      <c r="O19" s="410">
        <v>2</v>
      </c>
    </row>
    <row r="20" spans="4:15" x14ac:dyDescent="0.3">
      <c r="D20" s="3"/>
      <c r="E20" s="3"/>
      <c r="F20" s="3"/>
      <c r="G20" s="122"/>
      <c r="H20" s="412" t="s">
        <v>288</v>
      </c>
      <c r="I20" s="431">
        <v>44012</v>
      </c>
      <c r="J20" s="409">
        <v>77</v>
      </c>
      <c r="K20" s="425"/>
      <c r="L20" s="429"/>
      <c r="M20" s="1"/>
      <c r="N20" s="1"/>
      <c r="O20" s="410"/>
    </row>
    <row r="21" spans="4:15" x14ac:dyDescent="0.3">
      <c r="D21" s="3"/>
      <c r="E21" s="3"/>
      <c r="F21" s="3"/>
      <c r="G21" s="122"/>
      <c r="H21" s="412" t="s">
        <v>288</v>
      </c>
      <c r="I21" s="431">
        <v>44043</v>
      </c>
      <c r="J21" s="409">
        <v>94</v>
      </c>
      <c r="K21" s="425"/>
      <c r="L21" s="429">
        <v>44012</v>
      </c>
      <c r="M21" s="425" t="s">
        <v>288</v>
      </c>
      <c r="N21" s="425" t="s">
        <v>150</v>
      </c>
      <c r="O21" s="410">
        <v>2</v>
      </c>
    </row>
    <row r="22" spans="4:15" x14ac:dyDescent="0.3">
      <c r="D22" s="3"/>
      <c r="E22" s="3"/>
      <c r="F22" s="3"/>
      <c r="G22" s="122"/>
      <c r="H22" s="412" t="s">
        <v>288</v>
      </c>
      <c r="I22" s="431">
        <v>44074</v>
      </c>
      <c r="J22" s="413">
        <v>69</v>
      </c>
      <c r="K22" s="425"/>
      <c r="L22" s="429"/>
      <c r="M22" s="425"/>
      <c r="N22" s="425"/>
      <c r="O22" s="410"/>
    </row>
    <row r="23" spans="4:15" x14ac:dyDescent="0.3">
      <c r="D23" s="3"/>
      <c r="E23" s="3"/>
      <c r="F23" s="3"/>
      <c r="G23" s="122"/>
      <c r="H23" s="412" t="s">
        <v>288</v>
      </c>
      <c r="I23" s="431">
        <v>44104</v>
      </c>
      <c r="J23" s="413">
        <v>55</v>
      </c>
      <c r="K23" s="425"/>
      <c r="L23" s="429">
        <v>44043</v>
      </c>
      <c r="M23" s="1" t="s">
        <v>288</v>
      </c>
      <c r="N23" s="425" t="s">
        <v>150</v>
      </c>
      <c r="O23" s="410">
        <v>6</v>
      </c>
    </row>
    <row r="24" spans="4:15" x14ac:dyDescent="0.3">
      <c r="D24" s="3"/>
      <c r="E24" s="3"/>
      <c r="F24" s="3"/>
      <c r="G24" s="122"/>
      <c r="H24" s="412" t="s">
        <v>288</v>
      </c>
      <c r="I24" s="431">
        <v>44135</v>
      </c>
      <c r="J24" s="413">
        <v>72</v>
      </c>
      <c r="K24" s="425"/>
      <c r="L24" s="429"/>
      <c r="M24" s="1"/>
      <c r="N24" s="425"/>
      <c r="O24" s="410"/>
    </row>
    <row r="25" spans="4:15" x14ac:dyDescent="0.3">
      <c r="D25" s="3"/>
      <c r="E25" s="3"/>
      <c r="F25" s="3"/>
      <c r="G25" s="122"/>
      <c r="H25" s="412" t="s">
        <v>288</v>
      </c>
      <c r="I25" s="431">
        <v>44165</v>
      </c>
      <c r="J25" s="413">
        <v>90</v>
      </c>
      <c r="K25" s="425"/>
      <c r="L25" s="429">
        <v>44074</v>
      </c>
      <c r="M25" s="1" t="s">
        <v>288</v>
      </c>
      <c r="N25" s="425" t="s">
        <v>150</v>
      </c>
      <c r="O25" s="410">
        <v>2</v>
      </c>
    </row>
    <row r="26" spans="4:15" x14ac:dyDescent="0.3">
      <c r="D26" s="3"/>
      <c r="E26" s="3"/>
      <c r="F26" s="3"/>
      <c r="G26" s="122"/>
      <c r="H26" s="412" t="s">
        <v>288</v>
      </c>
      <c r="I26" s="431">
        <v>44196</v>
      </c>
      <c r="J26" s="413">
        <v>102</v>
      </c>
      <c r="K26" s="425"/>
      <c r="L26" s="429"/>
      <c r="M26" s="1"/>
      <c r="N26" s="425"/>
      <c r="O26" s="410"/>
    </row>
    <row r="27" spans="4:15" x14ac:dyDescent="0.3">
      <c r="D27" s="3"/>
      <c r="E27" s="3"/>
      <c r="F27" s="3"/>
      <c r="G27" s="122"/>
      <c r="H27" s="412" t="s">
        <v>288</v>
      </c>
      <c r="I27" s="431">
        <v>44227</v>
      </c>
      <c r="J27" s="409">
        <v>139</v>
      </c>
      <c r="K27" s="425"/>
      <c r="L27" s="429">
        <v>44135</v>
      </c>
      <c r="M27" s="425" t="s">
        <v>288</v>
      </c>
      <c r="N27" s="425" t="s">
        <v>150</v>
      </c>
      <c r="O27" s="410">
        <v>1</v>
      </c>
    </row>
    <row r="28" spans="4:15" x14ac:dyDescent="0.3">
      <c r="D28" s="3"/>
      <c r="E28" s="3"/>
      <c r="F28" s="3"/>
      <c r="G28" s="122"/>
      <c r="H28" s="412" t="s">
        <v>288</v>
      </c>
      <c r="I28" s="431">
        <v>44255</v>
      </c>
      <c r="J28" s="413">
        <v>155</v>
      </c>
      <c r="K28" s="425"/>
      <c r="L28" s="429"/>
      <c r="M28" s="425"/>
      <c r="N28" s="425"/>
      <c r="O28" s="410"/>
    </row>
    <row r="29" spans="4:15" x14ac:dyDescent="0.3">
      <c r="D29" s="3"/>
      <c r="E29" s="3"/>
      <c r="F29" s="3"/>
      <c r="G29" s="122"/>
      <c r="H29" s="412" t="s">
        <v>288</v>
      </c>
      <c r="I29" s="431">
        <v>44286</v>
      </c>
      <c r="J29" s="413">
        <v>185</v>
      </c>
      <c r="K29" s="425"/>
      <c r="L29" s="14">
        <v>44165</v>
      </c>
      <c r="M29" s="1" t="s">
        <v>288</v>
      </c>
      <c r="N29" s="1" t="s">
        <v>150</v>
      </c>
      <c r="O29" s="410">
        <v>1</v>
      </c>
    </row>
    <row r="30" spans="4:15" x14ac:dyDescent="0.3">
      <c r="D30" s="3"/>
      <c r="E30" s="3"/>
      <c r="F30" s="3"/>
      <c r="G30" s="122"/>
      <c r="H30" s="412" t="s">
        <v>288</v>
      </c>
      <c r="I30" s="431">
        <v>44316</v>
      </c>
      <c r="J30" s="413">
        <v>194</v>
      </c>
      <c r="K30" s="425"/>
      <c r="L30" s="14"/>
      <c r="M30" s="1"/>
      <c r="N30" s="1"/>
      <c r="O30" s="410"/>
    </row>
    <row r="31" spans="4:15" x14ac:dyDescent="0.3">
      <c r="D31" s="3"/>
      <c r="E31" s="3"/>
      <c r="F31" s="3"/>
      <c r="G31" s="122"/>
      <c r="H31" s="412" t="s">
        <v>288</v>
      </c>
      <c r="I31" s="431">
        <v>44347</v>
      </c>
      <c r="J31" s="413">
        <v>213</v>
      </c>
      <c r="K31" s="425"/>
      <c r="L31" s="14">
        <v>44227</v>
      </c>
      <c r="M31" s="1" t="s">
        <v>288</v>
      </c>
      <c r="N31" s="1" t="s">
        <v>150</v>
      </c>
      <c r="O31" s="70">
        <v>1</v>
      </c>
    </row>
    <row r="32" spans="4:15" x14ac:dyDescent="0.3">
      <c r="D32" s="3"/>
      <c r="E32" s="3"/>
      <c r="F32" s="3"/>
      <c r="G32" s="122"/>
      <c r="H32" s="412" t="s">
        <v>288</v>
      </c>
      <c r="I32" s="431">
        <v>44377</v>
      </c>
      <c r="J32" s="409">
        <v>174</v>
      </c>
      <c r="K32" s="425"/>
      <c r="L32" s="14"/>
      <c r="M32" s="1"/>
      <c r="N32" s="1"/>
      <c r="O32" s="70"/>
    </row>
    <row r="33" spans="4:15" x14ac:dyDescent="0.3">
      <c r="D33" s="3"/>
      <c r="E33" s="3"/>
      <c r="F33" s="3"/>
      <c r="G33" s="122"/>
      <c r="H33" s="412" t="s">
        <v>288</v>
      </c>
      <c r="I33" s="431">
        <v>44408</v>
      </c>
      <c r="J33" s="413">
        <v>195</v>
      </c>
      <c r="K33" s="425"/>
      <c r="L33" s="14">
        <v>44255</v>
      </c>
      <c r="M33" s="1" t="s">
        <v>288</v>
      </c>
      <c r="N33" s="1" t="s">
        <v>150</v>
      </c>
      <c r="O33" s="70">
        <v>1</v>
      </c>
    </row>
    <row r="34" spans="4:15" x14ac:dyDescent="0.3">
      <c r="D34" s="3"/>
      <c r="E34" s="3"/>
      <c r="F34" s="3"/>
      <c r="G34" s="122"/>
      <c r="H34" s="412" t="s">
        <v>288</v>
      </c>
      <c r="I34" s="431">
        <v>44439</v>
      </c>
      <c r="J34" s="413">
        <v>132</v>
      </c>
      <c r="K34" s="425"/>
      <c r="L34" s="14"/>
      <c r="M34" s="1"/>
      <c r="N34" s="1"/>
      <c r="O34" s="70"/>
    </row>
    <row r="35" spans="4:15" x14ac:dyDescent="0.3">
      <c r="D35" s="3"/>
      <c r="E35" s="3"/>
      <c r="F35" s="3"/>
      <c r="G35" s="122"/>
      <c r="H35" s="412" t="s">
        <v>288</v>
      </c>
      <c r="I35" s="431">
        <v>44469</v>
      </c>
      <c r="J35" s="409">
        <v>140</v>
      </c>
      <c r="K35" s="425"/>
      <c r="L35" s="429">
        <v>44286</v>
      </c>
      <c r="M35" s="425" t="s">
        <v>288</v>
      </c>
      <c r="N35" s="425" t="s">
        <v>150</v>
      </c>
      <c r="O35" s="410">
        <v>2</v>
      </c>
    </row>
    <row r="36" spans="4:15" x14ac:dyDescent="0.3">
      <c r="D36" s="3"/>
      <c r="E36" s="3"/>
      <c r="F36" s="3"/>
      <c r="G36" s="122"/>
      <c r="H36" s="412" t="s">
        <v>288</v>
      </c>
      <c r="I36" s="431">
        <v>44500</v>
      </c>
      <c r="J36" s="409">
        <v>161</v>
      </c>
      <c r="K36" s="425"/>
      <c r="L36" s="429"/>
      <c r="M36" s="425"/>
      <c r="N36" s="425"/>
      <c r="O36" s="410"/>
    </row>
    <row r="37" spans="4:15" x14ac:dyDescent="0.3">
      <c r="D37" s="3"/>
      <c r="E37" s="3"/>
      <c r="F37" s="3"/>
      <c r="G37" s="122"/>
      <c r="H37" s="412"/>
      <c r="I37" s="431"/>
      <c r="J37" s="409"/>
      <c r="K37" s="425"/>
      <c r="L37" s="429">
        <v>44316</v>
      </c>
      <c r="M37" s="425" t="s">
        <v>288</v>
      </c>
      <c r="N37" s="425" t="s">
        <v>150</v>
      </c>
      <c r="O37" s="410">
        <v>2</v>
      </c>
    </row>
    <row r="38" spans="4:15" x14ac:dyDescent="0.3">
      <c r="D38" s="3"/>
      <c r="E38" s="3"/>
      <c r="F38" s="3"/>
      <c r="G38" s="122"/>
      <c r="H38" s="412" t="s">
        <v>281</v>
      </c>
      <c r="I38" s="431">
        <v>43616</v>
      </c>
      <c r="J38" s="409">
        <v>2</v>
      </c>
      <c r="K38" s="425"/>
      <c r="L38" s="429"/>
      <c r="M38" s="425"/>
      <c r="N38" s="425"/>
      <c r="O38" s="410"/>
    </row>
    <row r="39" spans="4:15" x14ac:dyDescent="0.3">
      <c r="D39" s="3"/>
      <c r="E39" s="3"/>
      <c r="F39" s="3"/>
      <c r="G39" s="122"/>
      <c r="H39" s="412" t="s">
        <v>281</v>
      </c>
      <c r="I39" s="431">
        <v>43738</v>
      </c>
      <c r="J39" s="409">
        <v>2</v>
      </c>
      <c r="K39" s="425"/>
      <c r="L39" s="429">
        <v>44347</v>
      </c>
      <c r="M39" s="425" t="s">
        <v>288</v>
      </c>
      <c r="N39" s="425" t="s">
        <v>150</v>
      </c>
      <c r="O39" s="410">
        <v>1</v>
      </c>
    </row>
    <row r="40" spans="4:15" x14ac:dyDescent="0.3">
      <c r="D40" s="3"/>
      <c r="E40" s="3"/>
      <c r="F40" s="3"/>
      <c r="G40" s="122"/>
      <c r="H40" s="412" t="s">
        <v>281</v>
      </c>
      <c r="I40" s="431">
        <v>43769</v>
      </c>
      <c r="J40" s="409">
        <v>1</v>
      </c>
      <c r="K40" s="425"/>
      <c r="L40" s="429"/>
      <c r="M40" s="425"/>
      <c r="N40" s="425"/>
      <c r="O40" s="410"/>
    </row>
    <row r="41" spans="4:15" x14ac:dyDescent="0.3">
      <c r="D41" s="3"/>
      <c r="E41" s="3"/>
      <c r="F41" s="3"/>
      <c r="G41" s="122"/>
      <c r="H41" s="412" t="s">
        <v>281</v>
      </c>
      <c r="I41" s="431">
        <v>43799</v>
      </c>
      <c r="J41" s="409">
        <v>1</v>
      </c>
      <c r="K41" s="425"/>
      <c r="L41" s="429">
        <v>44377</v>
      </c>
      <c r="M41" s="425" t="s">
        <v>288</v>
      </c>
      <c r="N41" s="425" t="s">
        <v>150</v>
      </c>
      <c r="O41" s="410">
        <v>1</v>
      </c>
    </row>
    <row r="42" spans="4:15" x14ac:dyDescent="0.3">
      <c r="D42" s="3"/>
      <c r="E42" s="3"/>
      <c r="F42" s="3"/>
      <c r="G42" s="122"/>
      <c r="H42" s="412" t="s">
        <v>281</v>
      </c>
      <c r="I42" s="431">
        <v>43830</v>
      </c>
      <c r="J42" s="413">
        <v>4</v>
      </c>
      <c r="K42" s="425"/>
      <c r="L42" s="429"/>
      <c r="M42" s="425"/>
      <c r="N42" s="425"/>
      <c r="O42" s="410"/>
    </row>
    <row r="43" spans="4:15" x14ac:dyDescent="0.3">
      <c r="D43" s="3"/>
      <c r="E43" s="3"/>
      <c r="F43" s="3"/>
      <c r="H43" s="412" t="s">
        <v>281</v>
      </c>
      <c r="I43" s="431">
        <v>43861</v>
      </c>
      <c r="J43" s="409">
        <v>1</v>
      </c>
      <c r="K43" s="425"/>
      <c r="L43" s="429">
        <v>44408</v>
      </c>
      <c r="M43" s="425" t="s">
        <v>288</v>
      </c>
      <c r="N43" s="1" t="s">
        <v>150</v>
      </c>
      <c r="O43" s="410">
        <v>4</v>
      </c>
    </row>
    <row r="44" spans="4:15" x14ac:dyDescent="0.3">
      <c r="D44" s="3"/>
      <c r="E44" s="3"/>
      <c r="F44" s="3"/>
      <c r="H44" s="402" t="s">
        <v>281</v>
      </c>
      <c r="I44" s="431">
        <v>43890</v>
      </c>
      <c r="J44" s="409">
        <v>1</v>
      </c>
      <c r="K44" s="425"/>
      <c r="L44" s="429"/>
      <c r="M44" s="1"/>
      <c r="N44" s="425"/>
      <c r="O44" s="410"/>
    </row>
    <row r="45" spans="4:15" x14ac:dyDescent="0.3">
      <c r="D45" s="3"/>
      <c r="E45" s="3"/>
      <c r="F45" s="3"/>
      <c r="H45" s="402" t="s">
        <v>281</v>
      </c>
      <c r="I45" s="431">
        <v>43921</v>
      </c>
      <c r="J45" s="413">
        <v>1</v>
      </c>
      <c r="K45" s="425"/>
      <c r="L45" s="429">
        <v>44439</v>
      </c>
      <c r="M45" s="1" t="s">
        <v>288</v>
      </c>
      <c r="N45" s="425" t="s">
        <v>150</v>
      </c>
      <c r="O45" s="410">
        <v>3</v>
      </c>
    </row>
    <row r="46" spans="4:15" x14ac:dyDescent="0.3">
      <c r="D46" s="3"/>
      <c r="E46" s="3"/>
      <c r="F46" s="3"/>
      <c r="H46" s="402" t="s">
        <v>281</v>
      </c>
      <c r="I46" s="431">
        <v>43951</v>
      </c>
      <c r="J46" s="409">
        <v>1</v>
      </c>
      <c r="K46" s="425"/>
      <c r="L46" s="429">
        <v>44439</v>
      </c>
      <c r="M46" s="425" t="s">
        <v>150</v>
      </c>
      <c r="N46" s="425" t="s">
        <v>281</v>
      </c>
      <c r="O46" s="410">
        <v>1</v>
      </c>
    </row>
    <row r="47" spans="4:15" x14ac:dyDescent="0.3">
      <c r="D47" s="3"/>
      <c r="E47" s="3"/>
      <c r="F47" s="3"/>
      <c r="H47" s="402" t="s">
        <v>281</v>
      </c>
      <c r="I47" s="431">
        <v>44012</v>
      </c>
      <c r="J47" s="409">
        <v>3</v>
      </c>
      <c r="K47" s="425"/>
      <c r="L47" s="429"/>
      <c r="M47" s="425"/>
      <c r="N47" s="425"/>
      <c r="O47" s="410"/>
    </row>
    <row r="48" spans="4:15" x14ac:dyDescent="0.3">
      <c r="D48" s="3"/>
      <c r="E48" s="3"/>
      <c r="F48" s="3"/>
      <c r="H48" s="402" t="s">
        <v>281</v>
      </c>
      <c r="I48" s="431">
        <v>44043</v>
      </c>
      <c r="J48" s="409">
        <v>1</v>
      </c>
      <c r="K48" s="425"/>
      <c r="L48" s="429">
        <v>44469</v>
      </c>
      <c r="M48" s="425" t="s">
        <v>288</v>
      </c>
      <c r="N48" s="425" t="s">
        <v>150</v>
      </c>
      <c r="O48" s="410">
        <v>2</v>
      </c>
    </row>
    <row r="49" spans="4:15" x14ac:dyDescent="0.3">
      <c r="D49" s="3"/>
      <c r="E49" s="3"/>
      <c r="F49" s="3"/>
      <c r="H49" s="402" t="s">
        <v>281</v>
      </c>
      <c r="I49" s="431">
        <v>44074</v>
      </c>
      <c r="J49" s="413">
        <v>1</v>
      </c>
      <c r="K49" s="425"/>
      <c r="L49" s="429">
        <v>44469</v>
      </c>
      <c r="M49" s="425" t="s">
        <v>281</v>
      </c>
      <c r="N49" s="425" t="s">
        <v>288</v>
      </c>
      <c r="O49" s="410">
        <v>1</v>
      </c>
    </row>
    <row r="50" spans="4:15" x14ac:dyDescent="0.3">
      <c r="D50" s="3"/>
      <c r="E50" s="3"/>
      <c r="F50" s="3"/>
      <c r="H50" s="402" t="s">
        <v>281</v>
      </c>
      <c r="I50" s="431">
        <v>44104</v>
      </c>
      <c r="J50" s="413">
        <v>1</v>
      </c>
      <c r="K50" s="425"/>
      <c r="L50" s="429"/>
      <c r="M50" s="425"/>
      <c r="N50" s="425"/>
      <c r="O50" s="410"/>
    </row>
    <row r="51" spans="4:15" x14ac:dyDescent="0.3">
      <c r="D51" s="3"/>
      <c r="E51" s="3"/>
      <c r="F51" s="3"/>
      <c r="H51" s="402" t="s">
        <v>281</v>
      </c>
      <c r="I51" s="94">
        <v>44135</v>
      </c>
      <c r="J51" s="413">
        <v>5</v>
      </c>
      <c r="K51" s="425"/>
      <c r="L51" s="429">
        <v>44500</v>
      </c>
      <c r="M51" s="425" t="s">
        <v>288</v>
      </c>
      <c r="N51" s="425" t="s">
        <v>150</v>
      </c>
      <c r="O51" s="410">
        <v>5</v>
      </c>
    </row>
    <row r="52" spans="4:15" x14ac:dyDescent="0.3">
      <c r="D52" s="3"/>
      <c r="E52" s="3"/>
      <c r="F52" s="3"/>
      <c r="H52" s="402" t="s">
        <v>281</v>
      </c>
      <c r="I52" s="431">
        <v>44165</v>
      </c>
      <c r="J52" s="413">
        <v>4</v>
      </c>
      <c r="K52" s="425"/>
      <c r="L52" s="429"/>
      <c r="M52" s="425"/>
      <c r="N52" s="425"/>
      <c r="O52" s="410"/>
    </row>
    <row r="53" spans="4:15" x14ac:dyDescent="0.3">
      <c r="D53" s="3"/>
      <c r="E53" s="3"/>
      <c r="F53" s="3"/>
      <c r="H53" s="402" t="s">
        <v>281</v>
      </c>
      <c r="I53" s="431">
        <v>44196</v>
      </c>
      <c r="J53" s="409">
        <v>1</v>
      </c>
      <c r="K53" s="425"/>
      <c r="L53" s="429"/>
      <c r="M53" s="425"/>
      <c r="N53" s="425"/>
      <c r="O53" s="410"/>
    </row>
    <row r="54" spans="4:15" x14ac:dyDescent="0.3">
      <c r="D54" s="3"/>
      <c r="E54" s="3"/>
      <c r="F54" s="3"/>
      <c r="H54" s="402" t="s">
        <v>281</v>
      </c>
      <c r="I54" s="431">
        <v>44227</v>
      </c>
      <c r="J54" s="409">
        <v>2</v>
      </c>
      <c r="K54" s="425"/>
      <c r="L54" s="429"/>
      <c r="M54" s="425"/>
      <c r="N54" s="425"/>
      <c r="O54" s="410"/>
    </row>
    <row r="55" spans="4:15" x14ac:dyDescent="0.3">
      <c r="D55" s="3"/>
      <c r="E55" s="3"/>
      <c r="F55" s="3"/>
      <c r="H55" s="402" t="s">
        <v>281</v>
      </c>
      <c r="I55" s="431">
        <v>44255</v>
      </c>
      <c r="J55" s="413">
        <v>1</v>
      </c>
      <c r="K55" s="425"/>
      <c r="L55" s="429"/>
      <c r="M55" s="425"/>
      <c r="N55" s="425"/>
      <c r="O55" s="410"/>
    </row>
    <row r="56" spans="4:15" x14ac:dyDescent="0.3">
      <c r="D56" s="3"/>
      <c r="E56" s="3"/>
      <c r="F56" s="3"/>
      <c r="H56" s="402" t="s">
        <v>281</v>
      </c>
      <c r="I56" s="431">
        <v>44316</v>
      </c>
      <c r="J56" s="413">
        <v>1</v>
      </c>
      <c r="K56" s="425"/>
      <c r="L56" s="429"/>
      <c r="M56" s="425"/>
      <c r="N56" s="425"/>
      <c r="O56" s="410"/>
    </row>
    <row r="57" spans="4:15" x14ac:dyDescent="0.3">
      <c r="D57" s="3"/>
      <c r="E57" s="3"/>
      <c r="F57" s="3"/>
      <c r="H57" s="402" t="s">
        <v>281</v>
      </c>
      <c r="I57" s="431">
        <v>44347</v>
      </c>
      <c r="J57" s="413">
        <v>4</v>
      </c>
      <c r="K57" s="425"/>
      <c r="L57" s="429"/>
      <c r="M57" s="425"/>
      <c r="N57" s="425"/>
      <c r="O57" s="410"/>
    </row>
    <row r="58" spans="4:15" x14ac:dyDescent="0.3">
      <c r="D58" s="3"/>
      <c r="E58" s="3"/>
      <c r="F58" s="3"/>
      <c r="H58" s="402" t="s">
        <v>281</v>
      </c>
      <c r="I58" s="431">
        <v>44377</v>
      </c>
      <c r="J58" s="413">
        <v>2</v>
      </c>
      <c r="K58" s="425"/>
      <c r="L58" s="429"/>
      <c r="M58" s="425"/>
      <c r="N58" s="425"/>
      <c r="O58" s="410"/>
    </row>
    <row r="59" spans="4:15" x14ac:dyDescent="0.3">
      <c r="D59" s="3"/>
      <c r="E59" s="3"/>
      <c r="F59" s="3"/>
      <c r="H59" s="402" t="s">
        <v>281</v>
      </c>
      <c r="I59" s="431">
        <v>44408</v>
      </c>
      <c r="J59" s="413">
        <v>2</v>
      </c>
      <c r="K59" s="425"/>
      <c r="L59" s="429"/>
      <c r="M59" s="425"/>
      <c r="N59" s="425"/>
      <c r="O59" s="410"/>
    </row>
    <row r="60" spans="4:15" x14ac:dyDescent="0.3">
      <c r="D60" s="3"/>
      <c r="E60" s="3"/>
      <c r="F60" s="3"/>
      <c r="H60" s="402" t="s">
        <v>281</v>
      </c>
      <c r="I60" s="431">
        <v>44439</v>
      </c>
      <c r="J60" s="409">
        <v>7</v>
      </c>
      <c r="K60" s="425"/>
      <c r="L60" s="429"/>
      <c r="M60" s="425"/>
      <c r="N60" s="425"/>
      <c r="O60" s="410"/>
    </row>
    <row r="61" spans="4:15" x14ac:dyDescent="0.3">
      <c r="D61" s="3"/>
      <c r="E61" s="3"/>
      <c r="F61" s="3"/>
      <c r="H61" s="402" t="s">
        <v>281</v>
      </c>
      <c r="I61" s="431">
        <v>44469</v>
      </c>
      <c r="J61" s="409">
        <v>4</v>
      </c>
      <c r="K61" s="425"/>
      <c r="L61" s="429"/>
      <c r="M61" s="425"/>
      <c r="N61" s="425"/>
      <c r="O61" s="410"/>
    </row>
    <row r="62" spans="4:15" x14ac:dyDescent="0.3">
      <c r="D62" s="3"/>
      <c r="E62" s="3"/>
      <c r="F62" s="3"/>
      <c r="H62" s="402" t="s">
        <v>281</v>
      </c>
      <c r="I62" s="431">
        <v>44500</v>
      </c>
      <c r="J62" s="409">
        <v>5</v>
      </c>
      <c r="K62" s="425"/>
      <c r="L62" s="429"/>
      <c r="M62" s="425"/>
      <c r="N62" s="425"/>
      <c r="O62" s="410"/>
    </row>
    <row r="63" spans="4:15" x14ac:dyDescent="0.3">
      <c r="D63" s="3"/>
      <c r="E63" s="3"/>
      <c r="F63" s="3"/>
      <c r="H63" s="2"/>
      <c r="I63" s="431"/>
      <c r="J63" s="413"/>
      <c r="K63" s="425"/>
      <c r="L63" s="429"/>
      <c r="M63" s="425"/>
      <c r="N63" s="425"/>
      <c r="O63" s="410"/>
    </row>
    <row r="64" spans="4:15" x14ac:dyDescent="0.3">
      <c r="D64" s="3"/>
      <c r="E64" s="3"/>
      <c r="F64" s="3"/>
      <c r="H64" s="402" t="s">
        <v>150</v>
      </c>
      <c r="I64" s="431">
        <v>43555</v>
      </c>
      <c r="J64" s="409">
        <v>1</v>
      </c>
      <c r="K64" s="425"/>
      <c r="L64" s="429"/>
      <c r="M64" s="425"/>
      <c r="N64" s="425"/>
      <c r="O64" s="410"/>
    </row>
    <row r="65" spans="4:15" x14ac:dyDescent="0.3">
      <c r="D65" s="3"/>
      <c r="E65" s="3"/>
      <c r="F65" s="3"/>
      <c r="H65" s="402" t="s">
        <v>150</v>
      </c>
      <c r="I65" s="431">
        <v>43646</v>
      </c>
      <c r="J65" s="409">
        <v>1</v>
      </c>
      <c r="K65" s="425"/>
      <c r="L65" s="429"/>
      <c r="M65" s="425"/>
      <c r="N65" s="425"/>
      <c r="O65" s="410"/>
    </row>
    <row r="66" spans="4:15" x14ac:dyDescent="0.3">
      <c r="D66" s="3"/>
      <c r="E66" s="3"/>
      <c r="F66" s="3"/>
      <c r="H66" s="402" t="s">
        <v>150</v>
      </c>
      <c r="I66" s="431">
        <v>43677</v>
      </c>
      <c r="J66" s="409">
        <v>1</v>
      </c>
      <c r="K66" s="425"/>
      <c r="L66" s="429"/>
      <c r="M66" s="425"/>
      <c r="N66" s="425"/>
      <c r="O66" s="410"/>
    </row>
    <row r="67" spans="4:15" x14ac:dyDescent="0.3">
      <c r="D67" s="3"/>
      <c r="E67" s="3"/>
      <c r="F67" s="3"/>
      <c r="H67" s="402" t="s">
        <v>150</v>
      </c>
      <c r="I67" s="431">
        <v>43708</v>
      </c>
      <c r="J67" s="413">
        <v>1</v>
      </c>
      <c r="K67" s="425"/>
      <c r="L67" s="429"/>
      <c r="M67" s="425"/>
      <c r="N67" s="425"/>
      <c r="O67" s="410"/>
    </row>
    <row r="68" spans="4:15" x14ac:dyDescent="0.3">
      <c r="D68" s="3"/>
      <c r="E68" s="3"/>
      <c r="F68" s="3"/>
      <c r="H68" s="402" t="s">
        <v>150</v>
      </c>
      <c r="I68" s="431">
        <v>43738</v>
      </c>
      <c r="J68" s="409">
        <v>2</v>
      </c>
      <c r="K68" s="425"/>
      <c r="L68" s="429"/>
      <c r="M68" s="425"/>
      <c r="N68" s="425"/>
      <c r="O68" s="410"/>
    </row>
    <row r="69" spans="4:15" x14ac:dyDescent="0.3">
      <c r="D69" s="3"/>
      <c r="E69" s="3"/>
      <c r="F69" s="3"/>
      <c r="H69" s="402" t="s">
        <v>150</v>
      </c>
      <c r="I69" s="431">
        <v>43769</v>
      </c>
      <c r="J69" s="409">
        <v>1</v>
      </c>
      <c r="K69" s="425"/>
      <c r="L69" s="429"/>
      <c r="M69" s="425"/>
      <c r="N69" s="425"/>
      <c r="O69" s="410"/>
    </row>
    <row r="70" spans="4:15" x14ac:dyDescent="0.3">
      <c r="D70" s="3"/>
      <c r="E70" s="3"/>
      <c r="F70" s="3"/>
      <c r="H70" s="402" t="s">
        <v>150</v>
      </c>
      <c r="I70" s="431">
        <v>43799</v>
      </c>
      <c r="J70" s="409">
        <v>3</v>
      </c>
      <c r="K70" s="425"/>
      <c r="L70" s="429"/>
      <c r="M70" s="425"/>
      <c r="N70" s="425"/>
      <c r="O70" s="410"/>
    </row>
    <row r="71" spans="4:15" x14ac:dyDescent="0.3">
      <c r="D71" s="3"/>
      <c r="E71" s="3"/>
      <c r="F71" s="3"/>
      <c r="H71" s="402" t="s">
        <v>150</v>
      </c>
      <c r="I71" s="431">
        <v>43830</v>
      </c>
      <c r="J71" s="409">
        <v>8</v>
      </c>
      <c r="K71" s="425"/>
      <c r="L71" s="429"/>
      <c r="M71" s="425"/>
      <c r="N71" s="425"/>
      <c r="O71" s="410"/>
    </row>
    <row r="72" spans="4:15" x14ac:dyDescent="0.3">
      <c r="D72" s="3"/>
      <c r="E72" s="3"/>
      <c r="F72" s="3"/>
      <c r="H72" s="402" t="s">
        <v>150</v>
      </c>
      <c r="I72" s="431">
        <v>43861</v>
      </c>
      <c r="J72" s="409">
        <v>5</v>
      </c>
      <c r="K72" s="425"/>
      <c r="L72" s="429"/>
      <c r="M72" s="425"/>
      <c r="N72" s="425"/>
      <c r="O72" s="410"/>
    </row>
    <row r="73" spans="4:15" x14ac:dyDescent="0.3">
      <c r="D73" s="3"/>
      <c r="E73" s="3"/>
      <c r="F73" s="3"/>
      <c r="H73" s="402" t="s">
        <v>150</v>
      </c>
      <c r="I73" s="431">
        <v>43890</v>
      </c>
      <c r="J73" s="413">
        <v>4</v>
      </c>
      <c r="K73" s="425"/>
      <c r="L73" s="429"/>
      <c r="M73" s="425"/>
      <c r="N73" s="425"/>
      <c r="O73" s="410"/>
    </row>
    <row r="74" spans="4:15" x14ac:dyDescent="0.3">
      <c r="D74" s="3"/>
      <c r="E74" s="3"/>
      <c r="F74" s="3"/>
      <c r="H74" s="402" t="s">
        <v>150</v>
      </c>
      <c r="I74" s="431">
        <v>43921</v>
      </c>
      <c r="J74" s="413">
        <v>3</v>
      </c>
      <c r="K74" s="425"/>
      <c r="L74" s="429"/>
      <c r="M74" s="425"/>
      <c r="N74" s="425"/>
      <c r="O74" s="70"/>
    </row>
    <row r="75" spans="4:15" x14ac:dyDescent="0.3">
      <c r="D75" s="3"/>
      <c r="E75" s="3"/>
      <c r="F75" s="3"/>
      <c r="H75" s="402" t="s">
        <v>150</v>
      </c>
      <c r="I75" s="431">
        <v>43951</v>
      </c>
      <c r="J75" s="413">
        <v>10</v>
      </c>
      <c r="K75" s="425"/>
      <c r="L75" s="429"/>
      <c r="M75" s="425"/>
      <c r="N75" s="425"/>
      <c r="O75" s="70"/>
    </row>
    <row r="76" spans="4:15" x14ac:dyDescent="0.3">
      <c r="D76" s="3"/>
      <c r="E76" s="3"/>
      <c r="F76" s="3"/>
      <c r="H76" s="402" t="s">
        <v>150</v>
      </c>
      <c r="I76" s="431">
        <v>43982</v>
      </c>
      <c r="J76" s="413">
        <v>8</v>
      </c>
      <c r="K76" s="425"/>
      <c r="L76" s="429"/>
      <c r="M76" s="425"/>
      <c r="N76" s="1"/>
      <c r="O76" s="70"/>
    </row>
    <row r="77" spans="4:15" x14ac:dyDescent="0.3">
      <c r="D77" s="3"/>
      <c r="E77" s="3"/>
      <c r="F77" s="3"/>
      <c r="H77" s="402" t="s">
        <v>150</v>
      </c>
      <c r="I77" s="431">
        <v>44012</v>
      </c>
      <c r="J77" s="413">
        <v>3</v>
      </c>
      <c r="K77" s="425"/>
      <c r="L77" s="429"/>
      <c r="M77" s="425"/>
      <c r="N77" s="1"/>
      <c r="O77" s="70"/>
    </row>
    <row r="78" spans="4:15" x14ac:dyDescent="0.3">
      <c r="D78" s="3"/>
      <c r="E78" s="3"/>
      <c r="F78" s="3"/>
      <c r="H78" s="402" t="s">
        <v>150</v>
      </c>
      <c r="I78" s="431">
        <v>44043</v>
      </c>
      <c r="J78" s="413">
        <v>2</v>
      </c>
      <c r="K78" s="425"/>
      <c r="L78" s="429"/>
      <c r="M78" s="425"/>
      <c r="N78" s="1"/>
      <c r="O78" s="70"/>
    </row>
    <row r="79" spans="4:15" x14ac:dyDescent="0.3">
      <c r="D79" s="3"/>
      <c r="E79" s="3"/>
      <c r="F79" s="3"/>
      <c r="H79" s="402" t="s">
        <v>150</v>
      </c>
      <c r="I79" s="431">
        <v>44074</v>
      </c>
      <c r="J79" s="413">
        <v>5</v>
      </c>
      <c r="K79" s="425"/>
      <c r="L79" s="429"/>
      <c r="M79" s="425"/>
      <c r="N79" s="1"/>
      <c r="O79" s="70"/>
    </row>
    <row r="80" spans="4:15" x14ac:dyDescent="0.3">
      <c r="D80" s="3"/>
      <c r="E80" s="3"/>
      <c r="F80" s="3"/>
      <c r="H80" s="402" t="s">
        <v>150</v>
      </c>
      <c r="I80" s="431">
        <v>44104</v>
      </c>
      <c r="J80" s="413">
        <v>8</v>
      </c>
      <c r="K80" s="425"/>
      <c r="L80" s="429"/>
      <c r="M80" s="425"/>
      <c r="N80" s="425"/>
      <c r="O80" s="410"/>
    </row>
    <row r="81" spans="4:15" x14ac:dyDescent="0.3">
      <c r="D81" s="3"/>
      <c r="E81" s="3"/>
      <c r="F81" s="3"/>
      <c r="H81" s="402" t="s">
        <v>150</v>
      </c>
      <c r="I81" s="431">
        <v>44135</v>
      </c>
      <c r="J81" s="409">
        <v>14</v>
      </c>
      <c r="K81" s="425"/>
      <c r="L81" s="429"/>
      <c r="M81" s="425"/>
      <c r="N81" s="425"/>
      <c r="O81" s="410"/>
    </row>
    <row r="82" spans="4:15" x14ac:dyDescent="0.3">
      <c r="D82" s="3"/>
      <c r="E82" s="3"/>
      <c r="F82" s="3"/>
      <c r="H82" s="402" t="s">
        <v>150</v>
      </c>
      <c r="I82" s="431">
        <v>44165</v>
      </c>
      <c r="J82" s="413">
        <v>18</v>
      </c>
      <c r="K82" s="425"/>
      <c r="L82" s="429"/>
      <c r="M82" s="425"/>
      <c r="N82" s="425"/>
      <c r="O82" s="410"/>
    </row>
    <row r="83" spans="4:15" x14ac:dyDescent="0.3">
      <c r="D83" s="3"/>
      <c r="E83" s="3"/>
      <c r="F83" s="3"/>
      <c r="H83" s="402" t="s">
        <v>150</v>
      </c>
      <c r="I83" s="431">
        <v>44196</v>
      </c>
      <c r="J83" s="409">
        <v>17</v>
      </c>
      <c r="K83" s="425"/>
      <c r="L83" s="429"/>
      <c r="M83" s="425"/>
      <c r="N83" s="425"/>
      <c r="O83" s="410"/>
    </row>
    <row r="84" spans="4:15" x14ac:dyDescent="0.3">
      <c r="D84" s="3"/>
      <c r="E84" s="3"/>
      <c r="F84" s="3"/>
      <c r="H84" s="402" t="s">
        <v>150</v>
      </c>
      <c r="I84" s="431">
        <v>44227</v>
      </c>
      <c r="J84" s="409">
        <v>5</v>
      </c>
      <c r="K84" s="425"/>
      <c r="L84" s="429"/>
      <c r="M84" s="425"/>
      <c r="N84" s="425"/>
      <c r="O84" s="410"/>
    </row>
    <row r="85" spans="4:15" x14ac:dyDescent="0.3">
      <c r="D85" s="3"/>
      <c r="E85" s="3"/>
      <c r="F85" s="3"/>
      <c r="H85" s="402" t="s">
        <v>150</v>
      </c>
      <c r="I85" s="431">
        <v>44255</v>
      </c>
      <c r="J85" s="409">
        <v>6</v>
      </c>
      <c r="K85" s="425"/>
      <c r="L85" s="429"/>
      <c r="M85" s="425"/>
      <c r="N85" s="425"/>
      <c r="O85" s="410"/>
    </row>
    <row r="86" spans="4:15" x14ac:dyDescent="0.3">
      <c r="D86" s="3"/>
      <c r="E86" s="3"/>
      <c r="F86" s="3"/>
      <c r="H86" s="402" t="s">
        <v>150</v>
      </c>
      <c r="I86" s="431">
        <v>44286</v>
      </c>
      <c r="J86" s="409">
        <v>4</v>
      </c>
      <c r="K86" s="425"/>
      <c r="L86" s="429"/>
      <c r="M86" s="425"/>
      <c r="N86" s="425"/>
      <c r="O86" s="410"/>
    </row>
    <row r="87" spans="4:15" x14ac:dyDescent="0.3">
      <c r="D87" s="3"/>
      <c r="E87" s="3"/>
      <c r="F87" s="3"/>
      <c r="H87" s="402" t="s">
        <v>150</v>
      </c>
      <c r="I87" s="431">
        <v>44316</v>
      </c>
      <c r="J87" s="409">
        <v>7</v>
      </c>
      <c r="K87" s="425"/>
      <c r="L87" s="429"/>
      <c r="M87" s="425"/>
      <c r="N87" s="425"/>
      <c r="O87" s="410"/>
    </row>
    <row r="88" spans="4:15" x14ac:dyDescent="0.3">
      <c r="H88" s="402" t="s">
        <v>150</v>
      </c>
      <c r="I88" s="431">
        <v>44347</v>
      </c>
      <c r="J88" s="409">
        <v>11</v>
      </c>
      <c r="K88" s="425"/>
      <c r="L88" s="429"/>
      <c r="M88" s="425"/>
      <c r="N88" s="425"/>
      <c r="O88" s="410"/>
    </row>
    <row r="89" spans="4:15" x14ac:dyDescent="0.3">
      <c r="H89" s="402" t="s">
        <v>150</v>
      </c>
      <c r="I89" s="431">
        <v>44377</v>
      </c>
      <c r="J89" s="409">
        <v>11</v>
      </c>
      <c r="K89" s="425"/>
      <c r="L89" s="429"/>
      <c r="M89" s="1"/>
      <c r="N89" s="1"/>
      <c r="O89" s="410"/>
    </row>
    <row r="90" spans="4:15" x14ac:dyDescent="0.3">
      <c r="H90" s="402" t="s">
        <v>150</v>
      </c>
      <c r="I90" s="431">
        <v>44408</v>
      </c>
      <c r="J90" s="409">
        <v>6</v>
      </c>
      <c r="K90" s="425"/>
      <c r="L90" s="429"/>
      <c r="M90" s="1"/>
      <c r="N90" s="1"/>
      <c r="O90" s="410"/>
    </row>
    <row r="91" spans="4:15" x14ac:dyDescent="0.3">
      <c r="H91" s="402" t="s">
        <v>150</v>
      </c>
      <c r="I91" s="431">
        <v>44439</v>
      </c>
      <c r="J91" s="409">
        <v>11</v>
      </c>
      <c r="K91" s="425"/>
      <c r="L91" s="429"/>
      <c r="M91" s="1"/>
      <c r="N91" s="1"/>
      <c r="O91" s="410"/>
    </row>
    <row r="92" spans="4:15" x14ac:dyDescent="0.3">
      <c r="H92" s="402" t="s">
        <v>150</v>
      </c>
      <c r="I92" s="431">
        <v>44469</v>
      </c>
      <c r="J92" s="409">
        <v>15</v>
      </c>
      <c r="K92" s="425"/>
      <c r="L92" s="429"/>
      <c r="M92" s="425"/>
      <c r="N92" s="425"/>
      <c r="O92" s="410"/>
    </row>
    <row r="93" spans="4:15" x14ac:dyDescent="0.3">
      <c r="H93" s="402" t="s">
        <v>150</v>
      </c>
      <c r="I93" s="431">
        <v>44500</v>
      </c>
      <c r="J93" s="409">
        <v>4</v>
      </c>
      <c r="K93" s="425"/>
      <c r="L93" s="429"/>
      <c r="M93" s="1"/>
      <c r="N93" s="1"/>
      <c r="O93" s="410"/>
    </row>
    <row r="94" spans="4:15" ht="15" thickBot="1" x14ac:dyDescent="0.35">
      <c r="H94" s="414"/>
      <c r="I94" s="415"/>
      <c r="J94" s="416"/>
      <c r="K94" s="417"/>
      <c r="L94" s="418"/>
      <c r="M94" s="417"/>
      <c r="N94" s="417"/>
      <c r="O94" s="432"/>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7"/>
  <sheetViews>
    <sheetView workbookViewId="0">
      <selection sqref="A1:B1"/>
    </sheetView>
  </sheetViews>
  <sheetFormatPr defaultColWidth="9.109375" defaultRowHeight="14.4" x14ac:dyDescent="0.3"/>
  <cols>
    <col min="1" max="1" width="10.5546875" style="323"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63" t="s">
        <v>340</v>
      </c>
      <c r="B1" s="464"/>
      <c r="C1" s="118"/>
      <c r="D1" s="433" t="s">
        <v>341</v>
      </c>
      <c r="E1" s="442"/>
      <c r="F1" s="442"/>
      <c r="G1" s="456"/>
      <c r="I1" s="465" t="s">
        <v>548</v>
      </c>
      <c r="J1" s="466"/>
      <c r="K1" s="466"/>
      <c r="L1" s="467"/>
    </row>
    <row r="2" spans="1:12" x14ac:dyDescent="0.3">
      <c r="A2" s="402"/>
      <c r="B2" s="70"/>
      <c r="D2" s="120"/>
      <c r="E2" s="122"/>
      <c r="F2" s="122"/>
      <c r="G2" s="121"/>
      <c r="I2" s="238" t="s">
        <v>569</v>
      </c>
      <c r="J2" s="32"/>
      <c r="K2" s="32"/>
      <c r="L2" s="211"/>
    </row>
    <row r="3" spans="1:12" x14ac:dyDescent="0.3">
      <c r="A3" s="7" t="s">
        <v>312</v>
      </c>
      <c r="B3" s="86" t="s">
        <v>339</v>
      </c>
      <c r="D3" s="7" t="s">
        <v>1</v>
      </c>
      <c r="E3" s="66" t="s">
        <v>302</v>
      </c>
      <c r="F3" s="66" t="s">
        <v>347</v>
      </c>
      <c r="G3" s="310" t="s">
        <v>629</v>
      </c>
      <c r="I3" s="7" t="s">
        <v>543</v>
      </c>
      <c r="J3" s="235" t="s">
        <v>541</v>
      </c>
      <c r="K3" s="236" t="s">
        <v>542</v>
      </c>
      <c r="L3" s="237" t="s">
        <v>540</v>
      </c>
    </row>
    <row r="4" spans="1:12" x14ac:dyDescent="0.3">
      <c r="A4" s="254">
        <v>43524</v>
      </c>
      <c r="B4" s="72">
        <v>3</v>
      </c>
      <c r="D4" s="243">
        <v>44500</v>
      </c>
      <c r="E4" s="1" t="s">
        <v>281</v>
      </c>
      <c r="F4" s="1" t="s">
        <v>346</v>
      </c>
      <c r="G4" s="72">
        <v>3495</v>
      </c>
      <c r="I4" s="254">
        <v>44561</v>
      </c>
      <c r="J4" s="12" t="s">
        <v>606</v>
      </c>
      <c r="K4" s="255">
        <v>52</v>
      </c>
      <c r="L4" s="256">
        <v>0.90400000000000003</v>
      </c>
    </row>
    <row r="5" spans="1:12" x14ac:dyDescent="0.3">
      <c r="A5" s="254">
        <v>43555</v>
      </c>
      <c r="B5" s="72">
        <v>5</v>
      </c>
      <c r="D5" s="243">
        <v>44500</v>
      </c>
      <c r="E5" s="1" t="s">
        <v>281</v>
      </c>
      <c r="F5" s="1" t="s">
        <v>345</v>
      </c>
      <c r="G5" s="72">
        <v>8589</v>
      </c>
      <c r="I5" s="254">
        <v>44561</v>
      </c>
      <c r="J5" s="12" t="s">
        <v>607</v>
      </c>
      <c r="K5" s="255">
        <v>85</v>
      </c>
      <c r="L5" s="256">
        <v>0.91800000000000004</v>
      </c>
    </row>
    <row r="6" spans="1:12" ht="15" thickBot="1" x14ac:dyDescent="0.35">
      <c r="A6" s="254">
        <v>43585</v>
      </c>
      <c r="B6" s="72">
        <v>13</v>
      </c>
      <c r="D6" s="243">
        <v>44500</v>
      </c>
      <c r="E6" s="1" t="s">
        <v>281</v>
      </c>
      <c r="F6" s="1" t="s">
        <v>344</v>
      </c>
      <c r="G6" s="72">
        <v>15698</v>
      </c>
      <c r="I6" s="257"/>
      <c r="J6" s="240" t="s">
        <v>547</v>
      </c>
      <c r="K6" s="258">
        <v>137</v>
      </c>
      <c r="L6" s="259">
        <v>0.91200000000000003</v>
      </c>
    </row>
    <row r="7" spans="1:12" x14ac:dyDescent="0.3">
      <c r="A7" s="403">
        <v>43616</v>
      </c>
      <c r="B7" s="72">
        <v>19</v>
      </c>
      <c r="D7" s="243">
        <v>44500</v>
      </c>
      <c r="E7" s="1" t="s">
        <v>281</v>
      </c>
      <c r="F7" s="1" t="s">
        <v>343</v>
      </c>
      <c r="G7" s="72">
        <v>82461</v>
      </c>
      <c r="I7" s="303" t="s">
        <v>609</v>
      </c>
    </row>
    <row r="8" spans="1:12" x14ac:dyDescent="0.3">
      <c r="A8" s="254">
        <v>43646</v>
      </c>
      <c r="B8" s="72">
        <v>22</v>
      </c>
      <c r="D8" s="243">
        <v>44500</v>
      </c>
      <c r="E8" s="1" t="s">
        <v>281</v>
      </c>
      <c r="F8" s="1" t="s">
        <v>342</v>
      </c>
      <c r="G8" s="72">
        <v>57</v>
      </c>
    </row>
    <row r="9" spans="1:12" x14ac:dyDescent="0.3">
      <c r="A9" s="254">
        <v>43677</v>
      </c>
      <c r="B9" s="72">
        <v>25</v>
      </c>
      <c r="D9" s="243">
        <v>44500</v>
      </c>
      <c r="E9" s="1" t="s">
        <v>150</v>
      </c>
      <c r="F9" s="1" t="s">
        <v>346</v>
      </c>
      <c r="G9" s="72">
        <v>2</v>
      </c>
    </row>
    <row r="10" spans="1:12" x14ac:dyDescent="0.3">
      <c r="A10" s="8">
        <v>43708</v>
      </c>
      <c r="B10" s="72">
        <v>37</v>
      </c>
      <c r="D10" s="243">
        <v>44500</v>
      </c>
      <c r="E10" s="1" t="s">
        <v>150</v>
      </c>
      <c r="F10" s="1" t="s">
        <v>345</v>
      </c>
      <c r="G10" s="72">
        <v>1</v>
      </c>
    </row>
    <row r="11" spans="1:12" x14ac:dyDescent="0.3">
      <c r="A11" s="254">
        <v>43738</v>
      </c>
      <c r="B11" s="72">
        <v>65</v>
      </c>
      <c r="D11" s="243">
        <v>44500</v>
      </c>
      <c r="E11" s="122" t="s">
        <v>150</v>
      </c>
      <c r="F11" s="122" t="s">
        <v>344</v>
      </c>
      <c r="G11" s="246">
        <v>8</v>
      </c>
    </row>
    <row r="12" spans="1:12" ht="15" thickBot="1" x14ac:dyDescent="0.35">
      <c r="A12" s="254">
        <v>43769</v>
      </c>
      <c r="B12" s="72">
        <v>112</v>
      </c>
      <c r="D12" s="73">
        <v>44500</v>
      </c>
      <c r="E12" s="140" t="s">
        <v>150</v>
      </c>
      <c r="F12" s="140" t="s">
        <v>343</v>
      </c>
      <c r="G12" s="260">
        <v>54</v>
      </c>
    </row>
    <row r="13" spans="1:12" x14ac:dyDescent="0.3">
      <c r="A13" s="327">
        <v>43799</v>
      </c>
      <c r="B13" s="72">
        <v>59</v>
      </c>
      <c r="D13" s="196"/>
      <c r="E13" s="122"/>
      <c r="F13" s="122"/>
      <c r="G13" s="122"/>
    </row>
    <row r="14" spans="1:12" x14ac:dyDescent="0.3">
      <c r="A14" s="327">
        <v>43830</v>
      </c>
      <c r="B14" s="72">
        <v>87</v>
      </c>
      <c r="D14" s="196"/>
      <c r="E14" s="122"/>
      <c r="F14" s="122"/>
      <c r="G14" s="122"/>
    </row>
    <row r="15" spans="1:12" x14ac:dyDescent="0.3">
      <c r="A15" s="404">
        <v>43861</v>
      </c>
      <c r="B15" s="72">
        <v>122</v>
      </c>
      <c r="C15" s="122"/>
      <c r="D15" s="196"/>
      <c r="E15" s="122"/>
      <c r="F15" s="122"/>
      <c r="G15" s="122"/>
    </row>
    <row r="16" spans="1:12" x14ac:dyDescent="0.3">
      <c r="A16" s="405">
        <v>43890</v>
      </c>
      <c r="B16" s="72">
        <v>127</v>
      </c>
      <c r="D16" s="196"/>
      <c r="E16" s="122"/>
      <c r="F16" s="122"/>
      <c r="G16" s="122"/>
    </row>
    <row r="17" spans="1:7" x14ac:dyDescent="0.3">
      <c r="A17" s="405">
        <v>43921</v>
      </c>
      <c r="B17" s="72">
        <v>255</v>
      </c>
      <c r="D17" s="196"/>
      <c r="E17" s="122"/>
      <c r="F17" s="122"/>
      <c r="G17" s="122"/>
    </row>
    <row r="18" spans="1:7" x14ac:dyDescent="0.3">
      <c r="A18" s="405">
        <v>43951</v>
      </c>
      <c r="B18" s="72">
        <v>259</v>
      </c>
      <c r="D18" s="196"/>
      <c r="E18" s="122"/>
      <c r="F18" s="122"/>
      <c r="G18" s="122"/>
    </row>
    <row r="19" spans="1:7" x14ac:dyDescent="0.3">
      <c r="A19" s="405">
        <v>43982</v>
      </c>
      <c r="B19" s="72">
        <v>193</v>
      </c>
      <c r="D19" s="196"/>
      <c r="E19" s="122"/>
      <c r="F19" s="122"/>
      <c r="G19" s="122"/>
    </row>
    <row r="20" spans="1:7" x14ac:dyDescent="0.3">
      <c r="A20" s="405">
        <v>44012</v>
      </c>
      <c r="B20" s="72">
        <v>139</v>
      </c>
      <c r="D20" s="196"/>
      <c r="E20" s="122"/>
      <c r="F20" s="122"/>
      <c r="G20" s="122"/>
    </row>
    <row r="21" spans="1:7" x14ac:dyDescent="0.3">
      <c r="A21" s="405">
        <v>44043</v>
      </c>
      <c r="B21" s="72">
        <v>100</v>
      </c>
      <c r="D21" s="196"/>
      <c r="E21" s="122"/>
      <c r="F21" s="122"/>
      <c r="G21" s="122"/>
    </row>
    <row r="22" spans="1:7" x14ac:dyDescent="0.3">
      <c r="A22" s="405">
        <v>44074</v>
      </c>
      <c r="B22" s="72">
        <v>107</v>
      </c>
      <c r="D22" s="196"/>
      <c r="E22" s="122"/>
      <c r="F22" s="122"/>
      <c r="G22" s="122"/>
    </row>
    <row r="23" spans="1:7" x14ac:dyDescent="0.3">
      <c r="A23" s="405">
        <v>44104</v>
      </c>
      <c r="B23" s="72">
        <v>100</v>
      </c>
      <c r="D23" s="196"/>
      <c r="E23" s="122"/>
      <c r="F23" s="122"/>
      <c r="G23" s="122"/>
    </row>
    <row r="24" spans="1:7" x14ac:dyDescent="0.3">
      <c r="A24" s="405">
        <v>44135</v>
      </c>
      <c r="B24" s="72">
        <v>133</v>
      </c>
      <c r="D24" s="196"/>
      <c r="E24" s="122"/>
      <c r="F24" s="122"/>
      <c r="G24" s="122"/>
    </row>
    <row r="25" spans="1:7" x14ac:dyDescent="0.3">
      <c r="A25" s="405">
        <v>44165</v>
      </c>
      <c r="B25" s="72">
        <v>167</v>
      </c>
      <c r="D25" s="196"/>
      <c r="E25" s="122"/>
      <c r="F25" s="122"/>
      <c r="G25" s="122"/>
    </row>
    <row r="26" spans="1:7" x14ac:dyDescent="0.3">
      <c r="A26" s="405">
        <v>44196</v>
      </c>
      <c r="B26" s="72">
        <v>189</v>
      </c>
      <c r="D26" s="196"/>
      <c r="E26" s="122"/>
      <c r="F26" s="122"/>
      <c r="G26" s="122"/>
    </row>
    <row r="27" spans="1:7" x14ac:dyDescent="0.3">
      <c r="A27" s="405">
        <v>44227</v>
      </c>
      <c r="B27" s="72">
        <v>205</v>
      </c>
      <c r="D27" s="196"/>
      <c r="E27" s="122"/>
      <c r="F27" s="122"/>
      <c r="G27" s="122"/>
    </row>
    <row r="28" spans="1:7" x14ac:dyDescent="0.3">
      <c r="A28" s="405">
        <v>44255</v>
      </c>
      <c r="B28" s="72">
        <v>225</v>
      </c>
      <c r="D28" s="196"/>
      <c r="E28" s="122"/>
      <c r="F28" s="122"/>
      <c r="G28" s="122"/>
    </row>
    <row r="29" spans="1:7" x14ac:dyDescent="0.3">
      <c r="A29" s="405">
        <v>44286</v>
      </c>
      <c r="B29" s="72">
        <v>219</v>
      </c>
      <c r="D29" s="14"/>
      <c r="E29" s="1"/>
      <c r="F29" s="1"/>
      <c r="G29" s="1"/>
    </row>
    <row r="30" spans="1:7" x14ac:dyDescent="0.3">
      <c r="A30" s="405">
        <v>44316</v>
      </c>
      <c r="B30" s="72">
        <v>157</v>
      </c>
    </row>
    <row r="31" spans="1:7" x14ac:dyDescent="0.3">
      <c r="A31" s="405">
        <v>44347</v>
      </c>
      <c r="B31" s="72">
        <v>150</v>
      </c>
    </row>
    <row r="32" spans="1:7" x14ac:dyDescent="0.3">
      <c r="A32" s="405">
        <v>44377</v>
      </c>
      <c r="B32" s="72">
        <v>192</v>
      </c>
    </row>
    <row r="33" spans="1:2" x14ac:dyDescent="0.3">
      <c r="A33" s="405">
        <v>44408</v>
      </c>
      <c r="B33" s="72">
        <v>157</v>
      </c>
    </row>
    <row r="34" spans="1:2" x14ac:dyDescent="0.3">
      <c r="A34" s="405">
        <v>44439</v>
      </c>
      <c r="B34" s="72">
        <v>154</v>
      </c>
    </row>
    <row r="35" spans="1:2" x14ac:dyDescent="0.3">
      <c r="A35" s="405">
        <v>44469</v>
      </c>
      <c r="B35" s="72">
        <v>138</v>
      </c>
    </row>
    <row r="36" spans="1:2" x14ac:dyDescent="0.3">
      <c r="A36" s="405">
        <v>44500</v>
      </c>
      <c r="B36" s="72">
        <v>179</v>
      </c>
    </row>
    <row r="37" spans="1:2" ht="15" thickBot="1" x14ac:dyDescent="0.35">
      <c r="A37" s="304" t="s">
        <v>135</v>
      </c>
      <c r="B37" s="406">
        <f>SUM(B4:B36)</f>
        <v>4114</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63" t="s">
        <v>348</v>
      </c>
      <c r="B1" s="468"/>
      <c r="C1" s="468"/>
      <c r="D1" s="468"/>
      <c r="E1" s="468"/>
      <c r="F1" s="468"/>
      <c r="G1" s="468"/>
      <c r="H1" s="468"/>
      <c r="I1" s="469"/>
      <c r="J1" s="118"/>
      <c r="K1" s="471" t="s">
        <v>355</v>
      </c>
      <c r="L1" s="472"/>
      <c r="M1" s="472"/>
      <c r="N1" s="473"/>
      <c r="O1" s="474"/>
      <c r="Q1" s="463" t="s">
        <v>359</v>
      </c>
      <c r="R1" s="470"/>
      <c r="S1" s="470"/>
      <c r="T1" s="469"/>
    </row>
    <row r="2" spans="1:20" x14ac:dyDescent="0.3">
      <c r="A2" s="120"/>
      <c r="B2" s="122"/>
      <c r="C2" s="122"/>
      <c r="D2" s="128"/>
      <c r="E2" s="128"/>
      <c r="F2" s="128"/>
      <c r="G2" s="128"/>
      <c r="H2" s="128"/>
      <c r="I2" s="126"/>
      <c r="K2" s="120"/>
      <c r="L2" s="122"/>
      <c r="M2" s="122"/>
      <c r="N2" s="122"/>
      <c r="O2" s="121"/>
      <c r="Q2" s="120"/>
      <c r="R2" s="122"/>
      <c r="S2" s="122"/>
      <c r="T2" s="121"/>
    </row>
    <row r="3" spans="1:20" ht="43.2" x14ac:dyDescent="0.3">
      <c r="A3" s="7" t="s">
        <v>308</v>
      </c>
      <c r="B3" s="66" t="s">
        <v>302</v>
      </c>
      <c r="C3" s="84" t="s">
        <v>349</v>
      </c>
      <c r="D3" s="130"/>
      <c r="E3" s="66" t="s">
        <v>131</v>
      </c>
      <c r="F3" s="134" t="s">
        <v>351</v>
      </c>
      <c r="G3" s="134" t="s">
        <v>352</v>
      </c>
      <c r="H3" s="134" t="s">
        <v>353</v>
      </c>
      <c r="I3" s="136" t="s">
        <v>354</v>
      </c>
      <c r="K3" s="142" t="s">
        <v>308</v>
      </c>
      <c r="L3" s="17" t="s">
        <v>302</v>
      </c>
      <c r="M3" s="85" t="s">
        <v>356</v>
      </c>
      <c r="N3" s="85" t="s">
        <v>357</v>
      </c>
      <c r="O3" s="86" t="s">
        <v>358</v>
      </c>
      <c r="Q3" s="200" t="s">
        <v>1</v>
      </c>
      <c r="R3" s="201" t="s">
        <v>78</v>
      </c>
      <c r="S3" s="202" t="s">
        <v>0</v>
      </c>
      <c r="T3" s="203" t="s">
        <v>81</v>
      </c>
    </row>
    <row r="4" spans="1:20" x14ac:dyDescent="0.3">
      <c r="A4" s="150">
        <v>2019</v>
      </c>
      <c r="B4" s="151" t="s">
        <v>303</v>
      </c>
      <c r="C4" s="152">
        <v>0.99399999999999999</v>
      </c>
      <c r="D4" s="152"/>
      <c r="E4" s="151" t="s">
        <v>132</v>
      </c>
      <c r="F4" s="153">
        <v>0.997</v>
      </c>
      <c r="G4" s="153">
        <v>1</v>
      </c>
      <c r="H4" s="153">
        <v>1</v>
      </c>
      <c r="I4" s="154">
        <v>0</v>
      </c>
      <c r="K4" s="158">
        <v>2019</v>
      </c>
      <c r="L4" s="102" t="s">
        <v>303</v>
      </c>
      <c r="M4" s="159">
        <v>9.4E-2</v>
      </c>
      <c r="N4" s="219">
        <v>0.68799999999999994</v>
      </c>
      <c r="O4" s="220">
        <v>0.214</v>
      </c>
      <c r="Q4" s="123">
        <v>43769</v>
      </c>
      <c r="R4" s="204" t="s">
        <v>360</v>
      </c>
      <c r="S4" s="205">
        <v>18881</v>
      </c>
      <c r="T4" s="206">
        <v>1845.31</v>
      </c>
    </row>
    <row r="5" spans="1:20" x14ac:dyDescent="0.3">
      <c r="A5" s="150">
        <v>2019</v>
      </c>
      <c r="B5" s="151" t="s">
        <v>350</v>
      </c>
      <c r="C5" s="152">
        <v>0.95599999999999996</v>
      </c>
      <c r="D5" s="152"/>
      <c r="E5" s="151" t="s">
        <v>133</v>
      </c>
      <c r="F5" s="153">
        <v>0.97399999999999998</v>
      </c>
      <c r="G5" s="153">
        <v>1</v>
      </c>
      <c r="H5" s="153">
        <v>1</v>
      </c>
      <c r="I5" s="154">
        <v>0</v>
      </c>
      <c r="K5" s="158">
        <v>2020</v>
      </c>
      <c r="L5" s="102" t="s">
        <v>303</v>
      </c>
      <c r="M5" s="159">
        <v>9.1999999999999998E-2</v>
      </c>
      <c r="N5" s="152">
        <v>0.67900000000000005</v>
      </c>
      <c r="O5" s="157">
        <v>0.219</v>
      </c>
      <c r="Q5" s="123">
        <v>43799</v>
      </c>
      <c r="R5" s="204" t="s">
        <v>360</v>
      </c>
      <c r="S5" s="205">
        <v>20940</v>
      </c>
      <c r="T5" s="215">
        <v>2060.5500000000002</v>
      </c>
    </row>
    <row r="6" spans="1:20" x14ac:dyDescent="0.3">
      <c r="A6" s="155"/>
      <c r="B6" s="151"/>
      <c r="C6" s="152"/>
      <c r="D6" s="152"/>
      <c r="E6" s="156" t="s">
        <v>134</v>
      </c>
      <c r="F6" s="152">
        <v>0.85</v>
      </c>
      <c r="G6" s="152">
        <v>1</v>
      </c>
      <c r="H6" s="152">
        <v>1</v>
      </c>
      <c r="I6" s="157">
        <v>0</v>
      </c>
      <c r="K6" s="158">
        <v>2021</v>
      </c>
      <c r="L6" s="102" t="s">
        <v>303</v>
      </c>
      <c r="M6" s="159">
        <v>0.10100000000000001</v>
      </c>
      <c r="N6" s="152">
        <v>0.64900000000000002</v>
      </c>
      <c r="O6" s="157">
        <v>0.23300000000000001</v>
      </c>
      <c r="Q6" s="123">
        <v>43830</v>
      </c>
      <c r="R6" s="204" t="s">
        <v>360</v>
      </c>
      <c r="S6" s="124">
        <v>23828</v>
      </c>
      <c r="T6" s="225">
        <v>1834.06</v>
      </c>
    </row>
    <row r="7" spans="1:20" ht="15" thickBot="1" x14ac:dyDescent="0.35">
      <c r="A7" s="125"/>
      <c r="B7" s="122"/>
      <c r="C7" s="122"/>
      <c r="D7" s="132"/>
      <c r="E7" s="132"/>
      <c r="F7" s="132"/>
      <c r="G7" s="132"/>
      <c r="H7" s="132"/>
      <c r="I7" s="139"/>
      <c r="J7" s="135"/>
      <c r="K7" s="286">
        <v>2022</v>
      </c>
      <c r="L7" s="287" t="s">
        <v>281</v>
      </c>
      <c r="M7" s="288">
        <v>0.10100000000000001</v>
      </c>
      <c r="N7" s="289">
        <v>0.63200000000000001</v>
      </c>
      <c r="O7" s="273">
        <v>0.24099999999999999</v>
      </c>
      <c r="Q7" s="123">
        <v>43861</v>
      </c>
      <c r="R7" s="204" t="s">
        <v>360</v>
      </c>
      <c r="S7" s="124">
        <v>26930</v>
      </c>
      <c r="T7" s="225">
        <v>2357.04</v>
      </c>
    </row>
    <row r="8" spans="1:20" ht="43.2" x14ac:dyDescent="0.3">
      <c r="A8" s="7" t="s">
        <v>308</v>
      </c>
      <c r="B8" s="66" t="s">
        <v>302</v>
      </c>
      <c r="C8" s="84" t="s">
        <v>349</v>
      </c>
      <c r="D8" s="130"/>
      <c r="E8" s="66" t="s">
        <v>131</v>
      </c>
      <c r="F8" s="134" t="s">
        <v>351</v>
      </c>
      <c r="G8" s="134" t="s">
        <v>352</v>
      </c>
      <c r="H8" s="134" t="s">
        <v>353</v>
      </c>
      <c r="I8" s="136" t="s">
        <v>354</v>
      </c>
      <c r="J8" s="135"/>
      <c r="K8" s="14"/>
      <c r="L8" s="1"/>
      <c r="M8" s="1"/>
      <c r="Q8" s="125">
        <v>43890</v>
      </c>
      <c r="R8" s="247" t="s">
        <v>360</v>
      </c>
      <c r="S8" s="248">
        <v>24205</v>
      </c>
      <c r="T8" s="249">
        <v>3987.43</v>
      </c>
    </row>
    <row r="9" spans="1:20" x14ac:dyDescent="0.3">
      <c r="A9" s="150">
        <v>2020</v>
      </c>
      <c r="B9" s="151" t="s">
        <v>303</v>
      </c>
      <c r="C9" s="152">
        <v>0.64800000000000002</v>
      </c>
      <c r="D9" s="133"/>
      <c r="E9" s="151" t="s">
        <v>132</v>
      </c>
      <c r="F9" s="153">
        <v>0.91300000000000003</v>
      </c>
      <c r="G9" s="153">
        <v>1</v>
      </c>
      <c r="H9" s="153">
        <v>1</v>
      </c>
      <c r="I9" s="154">
        <v>0</v>
      </c>
      <c r="K9" s="141"/>
      <c r="L9" s="122"/>
      <c r="M9" s="122"/>
      <c r="Q9" s="123">
        <v>43921</v>
      </c>
      <c r="R9" s="253" t="s">
        <v>360</v>
      </c>
      <c r="S9" s="124">
        <v>30678</v>
      </c>
      <c r="T9" s="225">
        <v>5313.77</v>
      </c>
    </row>
    <row r="10" spans="1:20" x14ac:dyDescent="0.3">
      <c r="A10" s="150">
        <v>2020</v>
      </c>
      <c r="B10" s="151" t="s">
        <v>350</v>
      </c>
      <c r="C10" s="152">
        <v>0.81699999999999995</v>
      </c>
      <c r="D10" s="133"/>
      <c r="E10" s="151" t="s">
        <v>133</v>
      </c>
      <c r="F10" s="153">
        <v>0.81699999999999995</v>
      </c>
      <c r="G10" s="153">
        <v>1</v>
      </c>
      <c r="H10" s="153">
        <v>1</v>
      </c>
      <c r="I10" s="154">
        <v>0</v>
      </c>
      <c r="K10" s="14"/>
      <c r="L10" s="1"/>
      <c r="M10" s="1"/>
      <c r="Q10" s="123">
        <v>43951</v>
      </c>
      <c r="R10" s="253" t="s">
        <v>360</v>
      </c>
      <c r="S10" s="124">
        <v>27250</v>
      </c>
      <c r="T10" s="225">
        <v>4901.72</v>
      </c>
    </row>
    <row r="11" spans="1:20" x14ac:dyDescent="0.3">
      <c r="A11" s="155"/>
      <c r="B11" s="151"/>
      <c r="C11" s="152"/>
      <c r="D11" s="131"/>
      <c r="E11" s="156" t="s">
        <v>134</v>
      </c>
      <c r="F11" s="152">
        <v>0.48099999999999998</v>
      </c>
      <c r="G11" s="152">
        <v>0.97699999999999998</v>
      </c>
      <c r="H11" s="152">
        <v>1</v>
      </c>
      <c r="I11" s="157">
        <v>0</v>
      </c>
      <c r="K11" s="14"/>
      <c r="L11" s="1"/>
      <c r="M11" s="1"/>
      <c r="Q11" s="221">
        <v>43982</v>
      </c>
      <c r="R11" s="253" t="s">
        <v>360</v>
      </c>
      <c r="S11" s="124">
        <v>16935</v>
      </c>
      <c r="T11" s="225">
        <v>4314.22</v>
      </c>
    </row>
    <row r="12" spans="1:20" x14ac:dyDescent="0.3">
      <c r="A12" s="155"/>
      <c r="B12" s="151"/>
      <c r="C12" s="152"/>
      <c r="D12" s="131"/>
      <c r="E12" s="279" t="s">
        <v>135</v>
      </c>
      <c r="F12" s="152">
        <v>0.84599999999999997</v>
      </c>
      <c r="G12" s="152">
        <v>0.998</v>
      </c>
      <c r="H12" s="152">
        <v>1</v>
      </c>
      <c r="I12" s="157">
        <v>0</v>
      </c>
      <c r="K12" s="14"/>
      <c r="L12" s="1"/>
      <c r="M12" s="1"/>
      <c r="Q12" s="221">
        <v>44012</v>
      </c>
      <c r="R12" s="253" t="s">
        <v>360</v>
      </c>
      <c r="S12" s="124">
        <v>16177</v>
      </c>
      <c r="T12" s="225">
        <v>3827.5</v>
      </c>
    </row>
    <row r="13" spans="1:20" x14ac:dyDescent="0.3">
      <c r="A13" s="123"/>
      <c r="B13" s="16"/>
      <c r="C13" s="131"/>
      <c r="D13" s="131"/>
      <c r="E13" s="278"/>
      <c r="F13" s="131"/>
      <c r="G13" s="131"/>
      <c r="H13" s="131"/>
      <c r="I13" s="138"/>
      <c r="K13" s="14"/>
      <c r="L13" s="1"/>
      <c r="M13" s="1"/>
      <c r="Q13" s="221">
        <v>44043</v>
      </c>
      <c r="R13" s="253" t="s">
        <v>360</v>
      </c>
      <c r="S13" s="124">
        <v>18617</v>
      </c>
      <c r="T13" s="225">
        <v>4133.93</v>
      </c>
    </row>
    <row r="14" spans="1:20" ht="43.2" x14ac:dyDescent="0.3">
      <c r="A14" s="7" t="s">
        <v>308</v>
      </c>
      <c r="B14" s="66" t="s">
        <v>302</v>
      </c>
      <c r="C14" s="84" t="s">
        <v>349</v>
      </c>
      <c r="D14" s="122"/>
      <c r="E14" s="66" t="s">
        <v>131</v>
      </c>
      <c r="F14" s="134" t="s">
        <v>351</v>
      </c>
      <c r="G14" s="134" t="s">
        <v>352</v>
      </c>
      <c r="H14" s="134" t="s">
        <v>353</v>
      </c>
      <c r="I14" s="136" t="s">
        <v>354</v>
      </c>
      <c r="K14" s="14"/>
      <c r="L14" s="1"/>
      <c r="M14" s="1"/>
      <c r="Q14" s="221">
        <v>44074</v>
      </c>
      <c r="R14" s="204" t="s">
        <v>360</v>
      </c>
      <c r="S14" s="124">
        <v>19391</v>
      </c>
      <c r="T14" s="225">
        <v>3904.99</v>
      </c>
    </row>
    <row r="15" spans="1:20" x14ac:dyDescent="0.3">
      <c r="A15" s="137">
        <v>2021</v>
      </c>
      <c r="B15" s="12" t="s">
        <v>303</v>
      </c>
      <c r="C15" s="131">
        <v>0.74099999999999999</v>
      </c>
      <c r="D15" s="122"/>
      <c r="E15" s="280" t="s">
        <v>132</v>
      </c>
      <c r="F15" s="281">
        <v>0.70799999999999996</v>
      </c>
      <c r="G15" s="133">
        <v>0.99199999999999999</v>
      </c>
      <c r="H15" s="281">
        <v>1</v>
      </c>
      <c r="I15" s="263">
        <v>0</v>
      </c>
      <c r="K15" s="14"/>
      <c r="L15" s="1"/>
      <c r="M15" s="1"/>
      <c r="Q15" s="221">
        <v>44104</v>
      </c>
      <c r="R15" s="253" t="s">
        <v>360</v>
      </c>
      <c r="S15" s="124">
        <v>21993</v>
      </c>
      <c r="T15" s="225">
        <v>3877.22</v>
      </c>
    </row>
    <row r="16" spans="1:20" x14ac:dyDescent="0.3">
      <c r="A16" s="137">
        <v>2021</v>
      </c>
      <c r="B16" s="12" t="s">
        <v>350</v>
      </c>
      <c r="C16" s="131">
        <v>0.77900000000000003</v>
      </c>
      <c r="D16" s="122"/>
      <c r="E16" s="280" t="s">
        <v>133</v>
      </c>
      <c r="F16" s="133">
        <v>0.32800000000000001</v>
      </c>
      <c r="G16" s="133">
        <v>0.98399999999999999</v>
      </c>
      <c r="H16" s="281">
        <v>1</v>
      </c>
      <c r="I16" s="263">
        <v>0</v>
      </c>
      <c r="K16" s="14"/>
      <c r="L16" s="1"/>
      <c r="M16" s="1"/>
      <c r="Q16" s="221">
        <v>44135</v>
      </c>
      <c r="R16" s="253" t="s">
        <v>360</v>
      </c>
      <c r="S16" s="124">
        <v>23861</v>
      </c>
      <c r="T16" s="225">
        <v>3774.33</v>
      </c>
    </row>
    <row r="17" spans="1:20" x14ac:dyDescent="0.3">
      <c r="A17" s="120"/>
      <c r="B17" s="122"/>
      <c r="C17" s="122"/>
      <c r="D17" s="122"/>
      <c r="E17" s="280" t="s">
        <v>134</v>
      </c>
      <c r="F17" s="133">
        <v>0.19500000000000001</v>
      </c>
      <c r="G17" s="133">
        <v>0.82</v>
      </c>
      <c r="H17" s="133">
        <v>1</v>
      </c>
      <c r="I17" s="282">
        <v>0</v>
      </c>
      <c r="Q17" s="221">
        <v>44165</v>
      </c>
      <c r="R17" s="253" t="s">
        <v>360</v>
      </c>
      <c r="S17" s="124">
        <v>21386</v>
      </c>
      <c r="T17" s="225">
        <v>3689.13</v>
      </c>
    </row>
    <row r="18" spans="1:20" x14ac:dyDescent="0.3">
      <c r="A18" s="120"/>
      <c r="B18" s="122"/>
      <c r="C18" s="122"/>
      <c r="D18" s="122"/>
      <c r="E18" s="319" t="s">
        <v>135</v>
      </c>
      <c r="F18" s="133">
        <v>0.52900000000000003</v>
      </c>
      <c r="G18" s="133">
        <v>0.95</v>
      </c>
      <c r="H18" s="133">
        <v>1</v>
      </c>
      <c r="I18" s="282">
        <v>0</v>
      </c>
      <c r="Q18" s="221">
        <v>44196</v>
      </c>
      <c r="R18" s="253" t="s">
        <v>360</v>
      </c>
      <c r="S18" s="124">
        <v>22705</v>
      </c>
      <c r="T18" s="225">
        <v>3691.77</v>
      </c>
    </row>
    <row r="19" spans="1:20" ht="43.2" x14ac:dyDescent="0.3">
      <c r="A19" s="7" t="s">
        <v>308</v>
      </c>
      <c r="B19" s="66" t="s">
        <v>302</v>
      </c>
      <c r="C19" s="84" t="s">
        <v>349</v>
      </c>
      <c r="D19" s="122"/>
      <c r="E19" s="66" t="s">
        <v>131</v>
      </c>
      <c r="F19" s="134" t="s">
        <v>351</v>
      </c>
      <c r="G19" s="134" t="s">
        <v>352</v>
      </c>
      <c r="H19" s="134" t="s">
        <v>353</v>
      </c>
      <c r="I19" s="136" t="s">
        <v>354</v>
      </c>
      <c r="Q19" s="221">
        <v>44227</v>
      </c>
      <c r="R19" s="204" t="s">
        <v>360</v>
      </c>
      <c r="S19" s="124">
        <v>22597</v>
      </c>
      <c r="T19" s="225">
        <v>3426.63</v>
      </c>
    </row>
    <row r="20" spans="1:20" x14ac:dyDescent="0.3">
      <c r="A20" s="137">
        <v>2022</v>
      </c>
      <c r="B20" s="12" t="s">
        <v>303</v>
      </c>
      <c r="C20" s="131">
        <v>0.98799999999999999</v>
      </c>
      <c r="D20" s="122"/>
      <c r="E20" s="280" t="s">
        <v>132</v>
      </c>
      <c r="F20" s="281">
        <v>0.55600000000000005</v>
      </c>
      <c r="G20" s="133">
        <v>0.94899999999999995</v>
      </c>
      <c r="H20" s="281">
        <v>1</v>
      </c>
      <c r="I20" s="263">
        <v>0</v>
      </c>
      <c r="Q20" s="221">
        <v>44255</v>
      </c>
      <c r="R20" s="253" t="s">
        <v>360</v>
      </c>
      <c r="S20" s="124">
        <v>21835</v>
      </c>
      <c r="T20" s="225">
        <v>3514.15</v>
      </c>
    </row>
    <row r="21" spans="1:20" x14ac:dyDescent="0.3">
      <c r="A21" s="137">
        <v>2022</v>
      </c>
      <c r="B21" s="12" t="s">
        <v>350</v>
      </c>
      <c r="C21" s="131">
        <v>0.77300000000000002</v>
      </c>
      <c r="D21" s="122"/>
      <c r="E21" s="280" t="s">
        <v>133</v>
      </c>
      <c r="F21" s="133">
        <v>0.44800000000000001</v>
      </c>
      <c r="G21" s="133">
        <v>0.78300000000000003</v>
      </c>
      <c r="H21" s="281">
        <v>0.999</v>
      </c>
      <c r="I21" s="263">
        <v>1E-3</v>
      </c>
      <c r="Q21" s="221">
        <v>44286</v>
      </c>
      <c r="R21" s="253" t="s">
        <v>360</v>
      </c>
      <c r="S21" s="124">
        <v>27496</v>
      </c>
      <c r="T21" s="225">
        <v>3554.57</v>
      </c>
    </row>
    <row r="22" spans="1:20" x14ac:dyDescent="0.3">
      <c r="A22" s="120"/>
      <c r="B22" s="122"/>
      <c r="C22" s="122"/>
      <c r="D22" s="122"/>
      <c r="E22" s="280" t="s">
        <v>134</v>
      </c>
      <c r="F22" s="133">
        <v>4.9000000000000002E-2</v>
      </c>
      <c r="G22" s="133">
        <v>0.57799999999999996</v>
      </c>
      <c r="H22" s="133">
        <v>0.97499999999999998</v>
      </c>
      <c r="I22" s="282">
        <v>2.5000000000000001E-2</v>
      </c>
      <c r="Q22" s="221">
        <v>44316</v>
      </c>
      <c r="R22" s="253" t="s">
        <v>360</v>
      </c>
      <c r="S22" s="124">
        <v>27229</v>
      </c>
      <c r="T22" s="225">
        <v>3494.27</v>
      </c>
    </row>
    <row r="23" spans="1:20" ht="15" thickBot="1" x14ac:dyDescent="0.35">
      <c r="A23" s="129"/>
      <c r="B23" s="140"/>
      <c r="C23" s="140"/>
      <c r="D23" s="140"/>
      <c r="E23" s="283" t="s">
        <v>135</v>
      </c>
      <c r="F23" s="284">
        <v>0.315</v>
      </c>
      <c r="G23" s="284">
        <v>0.76</v>
      </c>
      <c r="H23" s="284">
        <v>0.98899999999999999</v>
      </c>
      <c r="I23" s="285">
        <v>1.0999999999999999E-2</v>
      </c>
      <c r="Q23" s="221">
        <v>44347</v>
      </c>
      <c r="R23" s="253" t="s">
        <v>360</v>
      </c>
      <c r="S23" s="124">
        <v>25942</v>
      </c>
      <c r="T23" s="225">
        <v>3212.45</v>
      </c>
    </row>
    <row r="24" spans="1:20" x14ac:dyDescent="0.3">
      <c r="Q24" s="221">
        <v>44377</v>
      </c>
      <c r="R24" s="253" t="s">
        <v>360</v>
      </c>
      <c r="S24" s="124">
        <v>26199</v>
      </c>
      <c r="T24" s="225">
        <v>2874.64</v>
      </c>
    </row>
    <row r="25" spans="1:20" x14ac:dyDescent="0.3">
      <c r="Q25" s="221">
        <v>44408</v>
      </c>
      <c r="R25" s="253" t="s">
        <v>360</v>
      </c>
      <c r="S25" s="124">
        <v>26443</v>
      </c>
      <c r="T25" s="225">
        <v>2809.11</v>
      </c>
    </row>
    <row r="26" spans="1:20" x14ac:dyDescent="0.3">
      <c r="Q26" s="221">
        <v>44439</v>
      </c>
      <c r="R26" s="253" t="s">
        <v>360</v>
      </c>
      <c r="S26" s="124">
        <v>24919</v>
      </c>
      <c r="T26" s="225">
        <v>3345.99</v>
      </c>
    </row>
    <row r="27" spans="1:20" x14ac:dyDescent="0.3">
      <c r="Q27" s="221">
        <v>44469</v>
      </c>
      <c r="R27" s="253" t="s">
        <v>360</v>
      </c>
      <c r="S27" s="124">
        <v>19984</v>
      </c>
      <c r="T27" s="225">
        <v>3362.74</v>
      </c>
    </row>
    <row r="28" spans="1:20" ht="15" thickBot="1" x14ac:dyDescent="0.35">
      <c r="Q28" s="250">
        <v>44500</v>
      </c>
      <c r="R28" s="244" t="s">
        <v>360</v>
      </c>
      <c r="S28" s="299">
        <v>18721</v>
      </c>
      <c r="T28" s="300">
        <v>3626.42</v>
      </c>
    </row>
    <row r="29" spans="1:20" x14ac:dyDescent="0.3">
      <c r="S29" s="224"/>
      <c r="T29" s="226"/>
    </row>
    <row r="30" spans="1:20" x14ac:dyDescent="0.3">
      <c r="S30" s="224"/>
      <c r="T30" s="226"/>
    </row>
    <row r="31" spans="1:20" x14ac:dyDescent="0.3">
      <c r="S31" s="224"/>
      <c r="T31" s="226"/>
    </row>
    <row r="32" spans="1:20" x14ac:dyDescent="0.3">
      <c r="S32" s="224"/>
      <c r="T32" s="226"/>
    </row>
    <row r="33" spans="19:20" x14ac:dyDescent="0.3">
      <c r="S33" s="224"/>
      <c r="T33" s="226"/>
    </row>
    <row r="34" spans="19:20" x14ac:dyDescent="0.3">
      <c r="S34" s="224"/>
      <c r="T34" s="226"/>
    </row>
    <row r="35" spans="19:20" x14ac:dyDescent="0.3">
      <c r="S35" s="224"/>
      <c r="T35" s="226"/>
    </row>
    <row r="36" spans="19:20" x14ac:dyDescent="0.3">
      <c r="S36" s="224"/>
      <c r="T36" s="226"/>
    </row>
    <row r="37" spans="19:20" x14ac:dyDescent="0.3">
      <c r="S37" s="224"/>
      <c r="T37" s="222"/>
    </row>
    <row r="38" spans="19:20" x14ac:dyDescent="0.3">
      <c r="S38" s="223"/>
      <c r="T38" s="222"/>
    </row>
    <row r="39" spans="19:20" x14ac:dyDescent="0.3">
      <c r="S39" s="223"/>
      <c r="T39" s="222"/>
    </row>
    <row r="40" spans="19:20" x14ac:dyDescent="0.3">
      <c r="S40" s="223"/>
      <c r="T40" s="222"/>
    </row>
    <row r="41" spans="19:20" x14ac:dyDescent="0.3">
      <c r="S41" s="223"/>
      <c r="T41" s="222"/>
    </row>
    <row r="42" spans="19:20" x14ac:dyDescent="0.3">
      <c r="S42" s="223"/>
      <c r="T42" s="222"/>
    </row>
    <row r="43" spans="19:20" x14ac:dyDescent="0.3">
      <c r="S43" s="223"/>
      <c r="T43" s="222"/>
    </row>
    <row r="44" spans="19:20" x14ac:dyDescent="0.3">
      <c r="S44" s="223"/>
      <c r="T44" s="222"/>
    </row>
    <row r="45" spans="19:20" x14ac:dyDescent="0.3">
      <c r="S45" s="223"/>
      <c r="T45" s="222"/>
    </row>
    <row r="46" spans="19:20" x14ac:dyDescent="0.3">
      <c r="S46" s="223"/>
      <c r="T46" s="222"/>
    </row>
    <row r="47" spans="19:20" x14ac:dyDescent="0.3">
      <c r="S47" s="223"/>
      <c r="T47" s="222"/>
    </row>
    <row r="48" spans="19:20" x14ac:dyDescent="0.3">
      <c r="S48" s="223"/>
      <c r="T48" s="222"/>
    </row>
    <row r="49" spans="19:20" x14ac:dyDescent="0.3">
      <c r="S49" s="223"/>
      <c r="T49" s="222"/>
    </row>
    <row r="50" spans="19:20" x14ac:dyDescent="0.3">
      <c r="S50" s="223"/>
      <c r="T50" s="222"/>
    </row>
    <row r="51" spans="19:20" x14ac:dyDescent="0.3">
      <c r="S51" s="223"/>
      <c r="T51" s="222"/>
    </row>
    <row r="52" spans="19:20" x14ac:dyDescent="0.3">
      <c r="S52" s="223"/>
      <c r="T52" s="222"/>
    </row>
    <row r="53" spans="19:20" x14ac:dyDescent="0.3">
      <c r="S53" s="223"/>
      <c r="T53" s="222"/>
    </row>
    <row r="54" spans="19:20" x14ac:dyDescent="0.3">
      <c r="S54" s="223"/>
      <c r="T54" s="222"/>
    </row>
    <row r="55" spans="19:20" x14ac:dyDescent="0.3">
      <c r="S55" s="223"/>
      <c r="T55" s="222"/>
    </row>
    <row r="56" spans="19:20" x14ac:dyDescent="0.3">
      <c r="S56" s="223"/>
      <c r="T56" s="222"/>
    </row>
    <row r="57" spans="19:20" x14ac:dyDescent="0.3">
      <c r="S57" s="223"/>
      <c r="T57" s="222"/>
    </row>
    <row r="58" spans="19:20" x14ac:dyDescent="0.3">
      <c r="S58" s="223"/>
      <c r="T58" s="222"/>
    </row>
    <row r="59" spans="19:20" x14ac:dyDescent="0.3">
      <c r="T59" s="222"/>
    </row>
    <row r="60" spans="19:20" x14ac:dyDescent="0.3">
      <c r="T60" s="222"/>
    </row>
    <row r="61" spans="19:20" x14ac:dyDescent="0.3">
      <c r="T61" s="222"/>
    </row>
    <row r="62" spans="19:20" x14ac:dyDescent="0.3">
      <c r="T62" s="222"/>
    </row>
    <row r="63" spans="19:20" x14ac:dyDescent="0.3">
      <c r="T63" s="222"/>
    </row>
    <row r="64" spans="19:20" x14ac:dyDescent="0.3">
      <c r="T64" s="222"/>
    </row>
    <row r="65" spans="20:20" x14ac:dyDescent="0.3">
      <c r="T65" s="222"/>
    </row>
    <row r="66" spans="20:20" x14ac:dyDescent="0.3">
      <c r="T66" s="222"/>
    </row>
    <row r="67" spans="20:20" x14ac:dyDescent="0.3">
      <c r="T67" s="222"/>
    </row>
    <row r="68" spans="20:20" x14ac:dyDescent="0.3">
      <c r="T68" s="222"/>
    </row>
    <row r="69" spans="20:20" x14ac:dyDescent="0.3">
      <c r="T69" s="222"/>
    </row>
    <row r="70" spans="20:20" x14ac:dyDescent="0.3">
      <c r="T70" s="222"/>
    </row>
    <row r="71" spans="20:20" x14ac:dyDescent="0.3">
      <c r="T71" s="222"/>
    </row>
    <row r="72" spans="20:20" x14ac:dyDescent="0.3">
      <c r="T72" s="222"/>
    </row>
    <row r="73" spans="20:20" x14ac:dyDescent="0.3">
      <c r="T73" s="222"/>
    </row>
    <row r="74" spans="20:20" x14ac:dyDescent="0.3">
      <c r="T74" s="222"/>
    </row>
    <row r="75" spans="20:20" x14ac:dyDescent="0.3">
      <c r="T75" s="222"/>
    </row>
    <row r="76" spans="20:20" x14ac:dyDescent="0.3">
      <c r="T76" s="222"/>
    </row>
    <row r="77" spans="20:20" x14ac:dyDescent="0.3">
      <c r="T77" s="222"/>
    </row>
    <row r="78" spans="20:20" x14ac:dyDescent="0.3">
      <c r="T78" s="222"/>
    </row>
    <row r="79" spans="20:20" x14ac:dyDescent="0.3">
      <c r="T79" s="222"/>
    </row>
    <row r="80" spans="20:20" x14ac:dyDescent="0.3">
      <c r="T80" s="222"/>
    </row>
    <row r="81" spans="20:20" x14ac:dyDescent="0.3">
      <c r="T81" s="222"/>
    </row>
    <row r="82" spans="20:20" x14ac:dyDescent="0.3">
      <c r="T82" s="222"/>
    </row>
    <row r="83" spans="20:20" x14ac:dyDescent="0.3">
      <c r="T83" s="222"/>
    </row>
    <row r="84" spans="20:20" x14ac:dyDescent="0.3">
      <c r="T84" s="222"/>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2023-09-11T12:59:32Z</dcterms:modified>
</cp:coreProperties>
</file>